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0" yWindow="60" windowWidth="12504" windowHeight="7452" tabRatio="883" firstSheet="1" activeTab="1"/>
  </bookViews>
  <sheets>
    <sheet name="ABOUT COACH DAVE" sheetId="2" state="hidden" r:id="rId1"/>
    <sheet name="PLAN" sheetId="1" r:id="rId2"/>
    <sheet name="EQUITY" sheetId="4" state="hidden" r:id="rId3"/>
    <sheet name="Goals - Action" sheetId="5" state="hidden" r:id="rId4"/>
    <sheet name="DEBT SNOWBALL" sheetId="8" state="hidden" r:id="rId5"/>
  </sheets>
  <definedNames>
    <definedName name="_xlnm.Print_Area" localSheetId="2">EQUITY!$A$1:$E$38</definedName>
    <definedName name="_xlnm.Print_Area" localSheetId="1">PLAN!$B$1:$N$108</definedName>
  </definedNames>
  <calcPr calcId="125725"/>
</workbook>
</file>

<file path=xl/calcChain.xml><?xml version="1.0" encoding="utf-8"?>
<calcChain xmlns="http://schemas.openxmlformats.org/spreadsheetml/2006/main">
  <c r="K55" i="1"/>
  <c r="M44"/>
  <c r="M38"/>
  <c r="M39"/>
  <c r="M31"/>
  <c r="K47"/>
  <c r="K48"/>
  <c r="K49"/>
  <c r="K44"/>
  <c r="K38"/>
  <c r="K39"/>
  <c r="K31"/>
  <c r="M48"/>
  <c r="M47"/>
  <c r="D24" i="8" l="1"/>
  <c r="E22"/>
  <c r="E21"/>
  <c r="E20"/>
  <c r="E19"/>
  <c r="E18"/>
  <c r="E17"/>
  <c r="E16"/>
  <c r="E15"/>
  <c r="E14"/>
  <c r="E13"/>
  <c r="E12"/>
  <c r="C22"/>
  <c r="C21"/>
  <c r="C20"/>
  <c r="C19"/>
  <c r="C18"/>
  <c r="C17"/>
  <c r="C16"/>
  <c r="C15"/>
  <c r="C14"/>
  <c r="C13"/>
  <c r="C12"/>
  <c r="I97" i="1"/>
  <c r="H97"/>
  <c r="G97"/>
  <c r="F97"/>
  <c r="E24" i="8" l="1"/>
  <c r="J97" i="1"/>
  <c r="I96"/>
  <c r="G96"/>
  <c r="C97"/>
  <c r="A83" s="1"/>
  <c r="J8"/>
  <c r="I8"/>
  <c r="H8"/>
  <c r="G8"/>
  <c r="F8"/>
  <c r="K13"/>
  <c r="A16"/>
  <c r="M93"/>
  <c r="M92"/>
  <c r="M91"/>
  <c r="M90"/>
  <c r="M89"/>
  <c r="M88"/>
  <c r="M87"/>
  <c r="M86"/>
  <c r="M85"/>
  <c r="M84"/>
  <c r="M82"/>
  <c r="M81"/>
  <c r="M80"/>
  <c r="M79"/>
  <c r="M78"/>
  <c r="M77"/>
  <c r="M76"/>
  <c r="M75"/>
  <c r="M74"/>
  <c r="M73"/>
  <c r="M72"/>
  <c r="M71"/>
  <c r="M70"/>
  <c r="M69"/>
  <c r="M68"/>
  <c r="M67"/>
  <c r="M66"/>
  <c r="M65"/>
  <c r="M63"/>
  <c r="M62"/>
  <c r="M61"/>
  <c r="M60"/>
  <c r="M59"/>
  <c r="M57"/>
  <c r="M56"/>
  <c r="M55"/>
  <c r="M54"/>
  <c r="M53"/>
  <c r="M52"/>
  <c r="M51"/>
  <c r="M49"/>
  <c r="M46"/>
  <c r="M45"/>
  <c r="M43"/>
  <c r="M41"/>
  <c r="M40"/>
  <c r="M37"/>
  <c r="M36"/>
  <c r="M35"/>
  <c r="M34"/>
  <c r="M32"/>
  <c r="M30"/>
  <c r="M29"/>
  <c r="M28"/>
  <c r="M26"/>
  <c r="M25"/>
  <c r="M24"/>
  <c r="M23"/>
  <c r="M22"/>
  <c r="M21"/>
  <c r="M20"/>
  <c r="M19"/>
  <c r="M18"/>
  <c r="M17"/>
  <c r="M15"/>
  <c r="M14"/>
  <c r="M13"/>
  <c r="M11"/>
  <c r="M95"/>
  <c r="K93"/>
  <c r="K92"/>
  <c r="K91"/>
  <c r="K90"/>
  <c r="K89"/>
  <c r="K88"/>
  <c r="K87"/>
  <c r="K86"/>
  <c r="K85"/>
  <c r="K84"/>
  <c r="K82"/>
  <c r="K81"/>
  <c r="K80"/>
  <c r="K79"/>
  <c r="K78"/>
  <c r="K77"/>
  <c r="K76"/>
  <c r="K75"/>
  <c r="K74"/>
  <c r="K73"/>
  <c r="K72"/>
  <c r="K71"/>
  <c r="K70"/>
  <c r="K69"/>
  <c r="K68"/>
  <c r="K67"/>
  <c r="K66"/>
  <c r="K65"/>
  <c r="K63"/>
  <c r="K62"/>
  <c r="K61"/>
  <c r="K60"/>
  <c r="K59"/>
  <c r="K57"/>
  <c r="K56"/>
  <c r="K54"/>
  <c r="K53"/>
  <c r="K52"/>
  <c r="K51"/>
  <c r="K46"/>
  <c r="K45"/>
  <c r="K43"/>
  <c r="K41"/>
  <c r="K40"/>
  <c r="K37"/>
  <c r="K36"/>
  <c r="K35"/>
  <c r="K34"/>
  <c r="K32"/>
  <c r="K30"/>
  <c r="K29"/>
  <c r="K28"/>
  <c r="K26"/>
  <c r="K25"/>
  <c r="K24"/>
  <c r="K23"/>
  <c r="K22"/>
  <c r="K21"/>
  <c r="K20"/>
  <c r="K19"/>
  <c r="K18"/>
  <c r="K17"/>
  <c r="K15"/>
  <c r="K14"/>
  <c r="K10"/>
  <c r="M10"/>
  <c r="K11"/>
  <c r="C98"/>
  <c r="C99" s="1"/>
  <c r="K95"/>
  <c r="J96"/>
  <c r="H96"/>
  <c r="F96"/>
  <c r="C37" i="4"/>
  <c r="C38" s="1"/>
  <c r="D7"/>
  <c r="B38"/>
  <c r="D35"/>
  <c r="D34"/>
  <c r="D33"/>
  <c r="D32"/>
  <c r="D31"/>
  <c r="D30"/>
  <c r="D29"/>
  <c r="D28"/>
  <c r="D27"/>
  <c r="D26"/>
  <c r="D25"/>
  <c r="D24"/>
  <c r="D23"/>
  <c r="D22"/>
  <c r="D21"/>
  <c r="D20"/>
  <c r="D19"/>
  <c r="D18"/>
  <c r="D17"/>
  <c r="D16"/>
  <c r="D15"/>
  <c r="D14"/>
  <c r="D13"/>
  <c r="D12"/>
  <c r="D11"/>
  <c r="D10"/>
  <c r="D9"/>
  <c r="D8"/>
  <c r="A9" i="1" l="1"/>
  <c r="A50"/>
  <c r="A33"/>
  <c r="A64"/>
  <c r="M96"/>
  <c r="A12"/>
  <c r="A27"/>
  <c r="A42"/>
  <c r="A58"/>
  <c r="D37" i="4"/>
  <c r="D38" s="1"/>
</calcChain>
</file>

<file path=xl/comments1.xml><?xml version="1.0" encoding="utf-8"?>
<comments xmlns="http://schemas.openxmlformats.org/spreadsheetml/2006/main">
  <authors>
    <author>Joy Carroll</author>
    <author>lisa.barber</author>
  </authors>
  <commentList>
    <comment ref="A6" authorId="0">
      <text>
        <r>
          <rPr>
            <b/>
            <sz val="8"/>
            <color rgb="FF000000"/>
            <rFont val="Tahoma"/>
            <family val="2"/>
          </rPr>
          <t xml:space="preserve">List all assets </t>
        </r>
        <r>
          <rPr>
            <sz val="8"/>
            <color rgb="FF000000"/>
            <rFont val="Tahoma"/>
            <family val="2"/>
          </rPr>
          <t xml:space="preserve">
</t>
        </r>
      </text>
    </comment>
    <comment ref="B6" authorId="0">
      <text>
        <r>
          <rPr>
            <b/>
            <sz val="8"/>
            <color rgb="FF000000"/>
            <rFont val="Tahoma"/>
            <family val="2"/>
          </rPr>
          <t>List estimated market value</t>
        </r>
        <r>
          <rPr>
            <sz val="8"/>
            <color rgb="FF000000"/>
            <rFont val="Tahoma"/>
            <family val="2"/>
          </rPr>
          <t xml:space="preserve">
</t>
        </r>
      </text>
    </comment>
    <comment ref="C6" authorId="0">
      <text>
        <r>
          <rPr>
            <b/>
            <sz val="8"/>
            <color rgb="FF000000"/>
            <rFont val="Tahoma"/>
            <family val="2"/>
          </rPr>
          <t>Payoff amount of each debt</t>
        </r>
        <r>
          <rPr>
            <sz val="8"/>
            <color rgb="FF000000"/>
            <rFont val="Tahoma"/>
            <family val="2"/>
          </rPr>
          <t xml:space="preserve">
</t>
        </r>
      </text>
    </comment>
    <comment ref="D6" authorId="0">
      <text>
        <r>
          <rPr>
            <b/>
            <sz val="8"/>
            <color rgb="FF000000"/>
            <rFont val="Tahoma"/>
            <family val="2"/>
          </rPr>
          <t>Assets minus Debts= Equity</t>
        </r>
      </text>
    </comment>
    <comment ref="A7" authorId="1">
      <text>
        <r>
          <rPr>
            <sz val="8"/>
            <color rgb="FF000000"/>
            <rFont val="Tahoma"/>
            <family val="2"/>
          </rPr>
          <t xml:space="preserve">Instruction:
Separate 1st and 2nd Mortgages
</t>
        </r>
      </text>
    </comment>
    <comment ref="A8" authorId="1">
      <text>
        <r>
          <rPr>
            <sz val="8"/>
            <color rgb="FF000000"/>
            <rFont val="Tahoma"/>
            <family val="2"/>
          </rPr>
          <t xml:space="preserve">Instruction:
Separate 1st and 2nd Mortgages
</t>
        </r>
      </text>
    </comment>
  </commentList>
</comments>
</file>

<file path=xl/sharedStrings.xml><?xml version="1.0" encoding="utf-8"?>
<sst xmlns="http://schemas.openxmlformats.org/spreadsheetml/2006/main" count="259" uniqueCount="196">
  <si>
    <t xml:space="preserve">  Total Income</t>
  </si>
  <si>
    <t xml:space="preserve"> </t>
  </si>
  <si>
    <t>Assets</t>
  </si>
  <si>
    <t>Value</t>
  </si>
  <si>
    <t xml:space="preserve"> - Debt</t>
  </si>
  <si>
    <t xml:space="preserve"> = Equity</t>
  </si>
  <si>
    <t>Coach's Comments</t>
  </si>
  <si>
    <t>Real Estate 1 - First Mortgage</t>
  </si>
  <si>
    <t>Real Estate 1 - Second Mortgage</t>
  </si>
  <si>
    <t>Real Estate 2 - Rental, Investments</t>
  </si>
  <si>
    <t xml:space="preserve">Car 1 </t>
  </si>
  <si>
    <t>Car 2</t>
  </si>
  <si>
    <t>Car 3</t>
  </si>
  <si>
    <t>Other vehicles - Motorcycle, ATV, Boat</t>
  </si>
  <si>
    <t>Cash on Hand</t>
  </si>
  <si>
    <t>Checking Account 1</t>
  </si>
  <si>
    <t>Checking Account 2</t>
  </si>
  <si>
    <t>Savings Account 1</t>
  </si>
  <si>
    <t>Savings Account 2</t>
  </si>
  <si>
    <t>Money Market Account</t>
  </si>
  <si>
    <t>Mutual Funds</t>
  </si>
  <si>
    <t>Retirement Plan 1</t>
  </si>
  <si>
    <t>Retirement Plan 2</t>
  </si>
  <si>
    <t>Retirement Plan 3</t>
  </si>
  <si>
    <t>Retirement Plan 4</t>
  </si>
  <si>
    <t>Stocks or Bonds</t>
  </si>
  <si>
    <t>Insurance (Cash Value)</t>
  </si>
  <si>
    <t>Household Items</t>
  </si>
  <si>
    <t>Jewelry</t>
  </si>
  <si>
    <t>Antiques</t>
  </si>
  <si>
    <t xml:space="preserve">Other: </t>
  </si>
  <si>
    <t>Do not enter data below this point.</t>
  </si>
  <si>
    <t>Unsecured Debts (from Debt tab)</t>
  </si>
  <si>
    <t>TOTAL</t>
  </si>
  <si>
    <t>Goals:</t>
  </si>
  <si>
    <t>Action Items:</t>
  </si>
  <si>
    <t>Push Items:</t>
  </si>
  <si>
    <t>Forms To Send:</t>
  </si>
  <si>
    <t>Coach Notes:</t>
  </si>
  <si>
    <t>Left to Allocate</t>
  </si>
  <si>
    <t>To Be Completed by Coach</t>
  </si>
  <si>
    <t>Due</t>
  </si>
  <si>
    <t>Actual</t>
  </si>
  <si>
    <t>Mortgage/Rent</t>
  </si>
  <si>
    <t>Electric</t>
  </si>
  <si>
    <t>Car Insurance</t>
  </si>
  <si>
    <t>Car Registration</t>
  </si>
  <si>
    <t>Fuel - Gasoline</t>
  </si>
  <si>
    <t>Car Maintenance</t>
  </si>
  <si>
    <t>Health Insurance</t>
  </si>
  <si>
    <t>Dental Insurance</t>
  </si>
  <si>
    <t>Life Insurance</t>
  </si>
  <si>
    <t>Entertainment</t>
  </si>
  <si>
    <t>Medications</t>
  </si>
  <si>
    <t>Clothing</t>
  </si>
  <si>
    <t>Personal Care (hair)</t>
  </si>
  <si>
    <t>Gifts</t>
  </si>
  <si>
    <t>Property Taxes</t>
  </si>
  <si>
    <t>Spent</t>
  </si>
  <si>
    <t>Home/Rent Insurance</t>
  </si>
  <si>
    <t>Pet Medical/Vac</t>
  </si>
  <si>
    <t>Extra for Next Goal</t>
  </si>
  <si>
    <t>E</t>
  </si>
  <si>
    <t xml:space="preserve">  = This should be Zero</t>
  </si>
  <si>
    <t xml:space="preserve">  - Total Expenses</t>
  </si>
  <si>
    <t>10th</t>
  </si>
  <si>
    <t>17th</t>
  </si>
  <si>
    <t>24th</t>
  </si>
  <si>
    <t>September</t>
  </si>
  <si>
    <t>6. Verify that Income - Expenses = Zero</t>
  </si>
  <si>
    <t>3. Enter the income for the days you are paid</t>
  </si>
  <si>
    <t>January</t>
  </si>
  <si>
    <t>February</t>
  </si>
  <si>
    <t>March</t>
  </si>
  <si>
    <t>April</t>
  </si>
  <si>
    <t>May</t>
  </si>
  <si>
    <t>June</t>
  </si>
  <si>
    <t>July</t>
  </si>
  <si>
    <t>August</t>
  </si>
  <si>
    <t>October</t>
  </si>
  <si>
    <t>November</t>
  </si>
  <si>
    <t>December</t>
  </si>
  <si>
    <t>1st</t>
  </si>
  <si>
    <t>2nd</t>
  </si>
  <si>
    <t>3rd</t>
  </si>
  <si>
    <t>4th</t>
  </si>
  <si>
    <t>5th</t>
  </si>
  <si>
    <t>6th</t>
  </si>
  <si>
    <t>7th</t>
  </si>
  <si>
    <t>8th</t>
  </si>
  <si>
    <t>9th</t>
  </si>
  <si>
    <t>11th</t>
  </si>
  <si>
    <t>12th</t>
  </si>
  <si>
    <t>13th</t>
  </si>
  <si>
    <t>14th</t>
  </si>
  <si>
    <t>15th</t>
  </si>
  <si>
    <t>16th</t>
  </si>
  <si>
    <t>18th</t>
  </si>
  <si>
    <t>19th</t>
  </si>
  <si>
    <t>20th</t>
  </si>
  <si>
    <t>21st</t>
  </si>
  <si>
    <t>22nd</t>
  </si>
  <si>
    <t>23rd</t>
  </si>
  <si>
    <t>25th</t>
  </si>
  <si>
    <t>26th</t>
  </si>
  <si>
    <t>27th</t>
  </si>
  <si>
    <t>28th</t>
  </si>
  <si>
    <t>29th</t>
  </si>
  <si>
    <t>30th</t>
  </si>
  <si>
    <t>31st</t>
  </si>
  <si>
    <t>E or S</t>
  </si>
  <si>
    <t>S</t>
  </si>
  <si>
    <t>10. Enter the amount you actually spent here</t>
  </si>
  <si>
    <t>7. Distribute your expenses to specific pay days</t>
  </si>
  <si>
    <r>
      <t xml:space="preserve">8. Enter 'E' or 'S' to identify </t>
    </r>
    <r>
      <rPr>
        <b/>
        <sz val="11"/>
        <color theme="0"/>
        <rFont val="Calibri"/>
        <family val="2"/>
        <scheme val="minor"/>
      </rPr>
      <t>E</t>
    </r>
    <r>
      <rPr>
        <sz val="11"/>
        <color theme="0"/>
        <rFont val="Calibri"/>
        <family val="2"/>
        <scheme val="minor"/>
      </rPr>
      <t xml:space="preserve">nvelopes or </t>
    </r>
    <r>
      <rPr>
        <b/>
        <sz val="11"/>
        <color theme="0"/>
        <rFont val="Calibri"/>
        <family val="2"/>
        <scheme val="minor"/>
      </rPr>
      <t>S</t>
    </r>
    <r>
      <rPr>
        <sz val="11"/>
        <color theme="0"/>
        <rFont val="Calibri"/>
        <family val="2"/>
        <scheme val="minor"/>
      </rPr>
      <t>avings items</t>
    </r>
  </si>
  <si>
    <t>9. Here is how much you will put into Envelopes or Savings</t>
  </si>
  <si>
    <t>Income</t>
  </si>
  <si>
    <t>What's</t>
  </si>
  <si>
    <t>Left</t>
  </si>
  <si>
    <t>E = Envelopes</t>
  </si>
  <si>
    <t>S = Savings</t>
  </si>
  <si>
    <t>Gas/Propane</t>
  </si>
  <si>
    <t>Timeshare</t>
  </si>
  <si>
    <t>Budget</t>
  </si>
  <si>
    <t>Short Term Goals</t>
  </si>
  <si>
    <t>Retirement</t>
  </si>
  <si>
    <t>Emergency</t>
  </si>
  <si>
    <t>Groceries</t>
  </si>
  <si>
    <t>Eating Out</t>
  </si>
  <si>
    <t>Work Lunch</t>
  </si>
  <si>
    <t>Kids Lunch</t>
  </si>
  <si>
    <t>Water</t>
  </si>
  <si>
    <t>Sewer</t>
  </si>
  <si>
    <t>Garbage</t>
  </si>
  <si>
    <t>Other</t>
  </si>
  <si>
    <t>Car Upgrade</t>
  </si>
  <si>
    <t>Disability Insurance</t>
  </si>
  <si>
    <t>Internet</t>
  </si>
  <si>
    <t>Identity Theft</t>
  </si>
  <si>
    <t>Fun Money</t>
  </si>
  <si>
    <t>Supplements</t>
  </si>
  <si>
    <t>Glasses/Contacts</t>
  </si>
  <si>
    <t>Pet - Supplies</t>
  </si>
  <si>
    <t>Pet - Medical</t>
  </si>
  <si>
    <t>Pet - Food/Supplies</t>
  </si>
  <si>
    <t>Car Payment</t>
  </si>
  <si>
    <t>Home Equity/LOC</t>
  </si>
  <si>
    <t>Student Loan</t>
  </si>
  <si>
    <t>Dr. Visits/Co-Pay</t>
  </si>
  <si>
    <t>Long Term Care</t>
  </si>
  <si>
    <t>Tuition/Childcare</t>
  </si>
  <si>
    <t>Sports</t>
  </si>
  <si>
    <t>Travel/Vacation</t>
  </si>
  <si>
    <t>Commissions</t>
  </si>
  <si>
    <t>Baby Sitting</t>
  </si>
  <si>
    <r>
      <rPr>
        <b/>
        <sz val="11"/>
        <color theme="0"/>
        <rFont val="Calibri"/>
        <family val="2"/>
        <scheme val="minor"/>
      </rPr>
      <t xml:space="preserve">Tip: </t>
    </r>
    <r>
      <rPr>
        <sz val="11"/>
        <color theme="0"/>
        <rFont val="Calibri"/>
        <family val="2"/>
        <scheme val="minor"/>
      </rPr>
      <t xml:space="preserve"> You can change the category name</t>
    </r>
  </si>
  <si>
    <t>SAVE</t>
  </si>
  <si>
    <t>SHARE</t>
  </si>
  <si>
    <t>HOUSEHOLD</t>
  </si>
  <si>
    <t>TRACTION</t>
  </si>
  <si>
    <t>DEBT</t>
  </si>
  <si>
    <t>DISCRETIONARY</t>
  </si>
  <si>
    <t>KIDS</t>
  </si>
  <si>
    <t>INSURANCE</t>
  </si>
  <si>
    <t>AUTO</t>
  </si>
  <si>
    <t>UTILITIES</t>
  </si>
  <si>
    <t>SHELTER</t>
  </si>
  <si>
    <t>1. Enter the Month (drop down box)</t>
  </si>
  <si>
    <t>2. Enter the day you are paid (drop down box)</t>
  </si>
  <si>
    <t>4. Enter your planned expenses</t>
  </si>
  <si>
    <t>5. Enter due dates for  your expenses</t>
  </si>
  <si>
    <t xml:space="preserve">   Tithing</t>
  </si>
  <si>
    <t xml:space="preserve">   Giving</t>
  </si>
  <si>
    <t xml:space="preserve">  INSTRUCTIONS:</t>
  </si>
  <si>
    <t>11. Extra for Emergencies, Debt, or Building Wealth!</t>
  </si>
  <si>
    <t>Categories</t>
  </si>
  <si>
    <r>
      <rPr>
        <b/>
        <sz val="11"/>
        <color rgb="FF457A8B"/>
        <rFont val="Calibri"/>
        <family val="2"/>
      </rPr>
      <t>©</t>
    </r>
    <r>
      <rPr>
        <b/>
        <sz val="15.4"/>
        <color rgb="FF457A8B"/>
        <rFont val="Symbol"/>
        <family val="1"/>
        <charset val="2"/>
      </rPr>
      <t xml:space="preserve"> </t>
    </r>
    <r>
      <rPr>
        <b/>
        <i/>
        <sz val="11"/>
        <color rgb="FF457A8B"/>
        <rFont val="Calibri"/>
        <family val="2"/>
        <scheme val="minor"/>
      </rPr>
      <t>My Money Wellness 2013</t>
    </r>
  </si>
  <si>
    <t>Miscellaneous</t>
  </si>
  <si>
    <t>Debt</t>
  </si>
  <si>
    <t>Payoff Amount</t>
  </si>
  <si>
    <t>Minimum Payment</t>
  </si>
  <si>
    <t>Total</t>
  </si>
  <si>
    <t>Cable/Satellite</t>
  </si>
  <si>
    <t>Paper goods, Supplies</t>
  </si>
  <si>
    <t>N/A</t>
  </si>
  <si>
    <t>Cell Phone</t>
  </si>
  <si>
    <t>Repairs/Upkeep</t>
  </si>
  <si>
    <t>Hobbies</t>
  </si>
  <si>
    <t>School Supplies</t>
  </si>
  <si>
    <t>Postage</t>
  </si>
  <si>
    <t>Credit Card</t>
  </si>
  <si>
    <t>Gym</t>
  </si>
  <si>
    <t>Netflix</t>
  </si>
  <si>
    <t>Phone</t>
  </si>
  <si>
    <t>Financial Coaching</t>
  </si>
  <si>
    <t>Subscription</t>
  </si>
</sst>
</file>

<file path=xl/styles.xml><?xml version="1.0" encoding="utf-8"?>
<styleSheet xmlns="http://schemas.openxmlformats.org/spreadsheetml/2006/main">
  <numFmts count="5">
    <numFmt numFmtId="42" formatCode="_(&quot;$&quot;* #,##0_);_(&quot;$&quot;* \(#,##0\);_(&quot;$&quot;* &quot;-&quot;_);_(@_)"/>
    <numFmt numFmtId="44" formatCode="_(&quot;$&quot;* #,##0.00_);_(&quot;$&quot;* \(#,##0.00\);_(&quot;$&quot;* &quot;-&quot;??_);_(@_)"/>
    <numFmt numFmtId="164" formatCode="&quot;$&quot;#,##0.00"/>
    <numFmt numFmtId="165" formatCode="&quot;$&quot;#,##0"/>
    <numFmt numFmtId="166" formatCode="0_);[Red]\(0\)"/>
  </numFmts>
  <fonts count="37">
    <font>
      <sz val="11"/>
      <color theme="1"/>
      <name val="Calibri"/>
      <family val="2"/>
      <scheme val="minor"/>
    </font>
    <font>
      <sz val="12"/>
      <color theme="0"/>
      <name val="Chalkduster"/>
      <family val="4"/>
    </font>
    <font>
      <sz val="11"/>
      <color rgb="FFCBBB55"/>
      <name val="Calibri"/>
      <family val="2"/>
      <scheme val="minor"/>
    </font>
    <font>
      <sz val="11"/>
      <color theme="1" tint="0.34998626667073579"/>
      <name val="Calibri"/>
      <family val="2"/>
      <scheme val="minor"/>
    </font>
    <font>
      <sz val="11"/>
      <name val="Calibri"/>
      <family val="2"/>
      <scheme val="minor"/>
    </font>
    <font>
      <b/>
      <sz val="11"/>
      <name val="Calibri"/>
      <family val="2"/>
      <scheme val="minor"/>
    </font>
    <font>
      <b/>
      <sz val="14"/>
      <name val="Arial"/>
      <family val="2"/>
    </font>
    <font>
      <sz val="14"/>
      <name val="Arial"/>
      <family val="2"/>
    </font>
    <font>
      <b/>
      <sz val="16"/>
      <name val="Arial"/>
      <family val="2"/>
    </font>
    <font>
      <sz val="14"/>
      <color rgb="FFFF0000"/>
      <name val="Arial"/>
      <family val="2"/>
    </font>
    <font>
      <b/>
      <i/>
      <sz val="18"/>
      <color rgb="FFFF0000"/>
      <name val="Arial"/>
      <family val="2"/>
    </font>
    <font>
      <b/>
      <sz val="8"/>
      <color rgb="FF000000"/>
      <name val="Tahoma"/>
      <family val="2"/>
    </font>
    <font>
      <sz val="8"/>
      <color rgb="FF000000"/>
      <name val="Tahoma"/>
      <family val="2"/>
    </font>
    <font>
      <b/>
      <sz val="11"/>
      <color theme="1"/>
      <name val="Calibri"/>
      <family val="2"/>
      <scheme val="minor"/>
    </font>
    <font>
      <sz val="11"/>
      <color theme="1"/>
      <name val="Calibri"/>
      <family val="2"/>
      <scheme val="minor"/>
    </font>
    <font>
      <b/>
      <sz val="11"/>
      <color theme="3"/>
      <name val="Calibri"/>
      <family val="2"/>
      <scheme val="minor"/>
    </font>
    <font>
      <b/>
      <sz val="11"/>
      <color rgb="FFFA7D00"/>
      <name val="Calibri"/>
      <family val="2"/>
      <scheme val="minor"/>
    </font>
    <font>
      <sz val="10"/>
      <name val="Arial"/>
      <family val="2"/>
    </font>
    <font>
      <b/>
      <sz val="14"/>
      <color rgb="FFCBBB55"/>
      <name val="Calibri"/>
      <family val="2"/>
      <scheme val="minor"/>
    </font>
    <font>
      <b/>
      <sz val="12"/>
      <name val="Calibri"/>
      <family val="2"/>
      <scheme val="minor"/>
    </font>
    <font>
      <b/>
      <sz val="16"/>
      <name val="Calibri"/>
      <family val="2"/>
      <scheme val="minor"/>
    </font>
    <font>
      <b/>
      <sz val="11"/>
      <color theme="1" tint="0.34998626667073579"/>
      <name val="Calibri"/>
      <family val="2"/>
      <scheme val="minor"/>
    </font>
    <font>
      <sz val="11"/>
      <color rgb="FF006100"/>
      <name val="Calibri"/>
      <family val="2"/>
      <scheme val="minor"/>
    </font>
    <font>
      <sz val="11"/>
      <color theme="0"/>
      <name val="Calibri"/>
      <family val="2"/>
      <scheme val="minor"/>
    </font>
    <font>
      <b/>
      <sz val="11"/>
      <color theme="0"/>
      <name val="Calibri"/>
      <family val="2"/>
      <scheme val="minor"/>
    </font>
    <font>
      <sz val="11"/>
      <color theme="1"/>
      <name val="Calisto MT"/>
      <family val="1"/>
    </font>
    <font>
      <b/>
      <sz val="11"/>
      <color rgb="FF457A8B"/>
      <name val="Symbol"/>
      <family val="1"/>
      <charset val="2"/>
    </font>
    <font>
      <b/>
      <sz val="11"/>
      <color rgb="FF457A8B"/>
      <name val="Calibri"/>
      <family val="2"/>
    </font>
    <font>
      <b/>
      <sz val="15.4"/>
      <color rgb="FF457A8B"/>
      <name val="Symbol"/>
      <family val="1"/>
      <charset val="2"/>
    </font>
    <font>
      <b/>
      <i/>
      <sz val="11"/>
      <color rgb="FF457A8B"/>
      <name val="Calibri"/>
      <family val="2"/>
      <scheme val="minor"/>
    </font>
    <font>
      <b/>
      <sz val="14"/>
      <name val="Calibri"/>
      <family val="2"/>
      <scheme val="minor"/>
    </font>
    <font>
      <sz val="12"/>
      <name val="Calibri"/>
      <family val="2"/>
      <scheme val="minor"/>
    </font>
    <font>
      <b/>
      <u/>
      <sz val="11"/>
      <color theme="1"/>
      <name val="Calibri"/>
      <family val="2"/>
      <scheme val="minor"/>
    </font>
    <font>
      <sz val="10"/>
      <name val="Arial"/>
      <family val="2"/>
    </font>
    <font>
      <sz val="14"/>
      <name val="Calibri"/>
      <family val="2"/>
      <scheme val="minor"/>
    </font>
    <font>
      <sz val="10.5"/>
      <name val="Calibri"/>
      <family val="2"/>
      <scheme val="minor"/>
    </font>
    <font>
      <b/>
      <sz val="10.5"/>
      <name val="Calibri"/>
      <family val="2"/>
      <scheme val="minor"/>
    </font>
  </fonts>
  <fills count="12">
    <fill>
      <patternFill patternType="none"/>
    </fill>
    <fill>
      <patternFill patternType="gray125"/>
    </fill>
    <fill>
      <patternFill patternType="solid">
        <fgColor rgb="FFE3E3E3"/>
        <bgColor rgb="FF000000"/>
      </patternFill>
    </fill>
    <fill>
      <patternFill patternType="solid">
        <fgColor rgb="FFC0C0C0"/>
        <bgColor rgb="FF000000"/>
      </patternFill>
    </fill>
    <fill>
      <patternFill patternType="solid">
        <fgColor rgb="FFCBBB55"/>
        <bgColor rgb="FF000000"/>
      </patternFill>
    </fill>
    <fill>
      <patternFill patternType="solid">
        <fgColor rgb="FFF2F2F2"/>
      </patternFill>
    </fill>
    <fill>
      <patternFill patternType="solid">
        <fgColor rgb="FFFFFFCC"/>
      </patternFill>
    </fill>
    <fill>
      <patternFill patternType="solid">
        <fgColor rgb="FFFFFF00"/>
        <bgColor indexed="64"/>
      </patternFill>
    </fill>
    <fill>
      <patternFill patternType="solid">
        <fgColor theme="0" tint="-0.14999847407452621"/>
        <bgColor indexed="64"/>
      </patternFill>
    </fill>
    <fill>
      <patternFill patternType="solid">
        <fgColor rgb="FFC6EFCE"/>
      </patternFill>
    </fill>
    <fill>
      <patternFill patternType="solid">
        <fgColor theme="4"/>
      </patternFill>
    </fill>
    <fill>
      <patternFill patternType="solid">
        <fgColor rgb="FF457A8B"/>
        <bgColor indexed="64"/>
      </patternFill>
    </fill>
  </fills>
  <borders count="31">
    <border>
      <left/>
      <right/>
      <top/>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ck">
        <color indexed="64"/>
      </left>
      <right style="thick">
        <color indexed="64"/>
      </right>
      <top style="thick">
        <color indexed="64"/>
      </top>
      <bottom style="thick">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s>
  <cellStyleXfs count="12">
    <xf numFmtId="0" fontId="0" fillId="0" borderId="0"/>
    <xf numFmtId="0" fontId="15" fillId="0" borderId="14" applyNumberFormat="0" applyFill="0" applyAlignment="0" applyProtection="0"/>
    <xf numFmtId="0" fontId="16" fillId="5" borderId="15" applyNumberFormat="0" applyAlignment="0" applyProtection="0"/>
    <xf numFmtId="0" fontId="14" fillId="6" borderId="16" applyNumberFormat="0" applyFont="0" applyAlignment="0" applyProtection="0"/>
    <xf numFmtId="0" fontId="17" fillId="0" borderId="0"/>
    <xf numFmtId="42" fontId="17"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0" fontId="22" fillId="9" borderId="0" applyNumberFormat="0" applyBorder="0" applyAlignment="0" applyProtection="0"/>
    <xf numFmtId="44" fontId="14" fillId="0" borderId="0" applyFont="0" applyFill="0" applyBorder="0" applyAlignment="0" applyProtection="0"/>
    <xf numFmtId="0" fontId="23" fillId="10" borderId="0" applyNumberFormat="0" applyBorder="0" applyAlignment="0" applyProtection="0"/>
    <xf numFmtId="0" fontId="33" fillId="0" borderId="0"/>
  </cellStyleXfs>
  <cellXfs count="142">
    <xf numFmtId="0" fontId="0" fillId="0" borderId="0" xfId="0"/>
    <xf numFmtId="0" fontId="0" fillId="0" borderId="0" xfId="0"/>
    <xf numFmtId="0" fontId="1" fillId="0" borderId="0" xfId="0" applyFont="1" applyAlignment="1">
      <alignment wrapText="1"/>
    </xf>
    <xf numFmtId="0" fontId="2" fillId="0" borderId="0" xfId="0" applyFont="1"/>
    <xf numFmtId="0" fontId="7" fillId="0" borderId="4" xfId="0" applyFont="1" applyBorder="1" applyProtection="1">
      <protection locked="0"/>
    </xf>
    <xf numFmtId="165" fontId="7" fillId="0" borderId="4" xfId="0" applyNumberFormat="1" applyFont="1" applyBorder="1" applyProtection="1">
      <protection locked="0"/>
    </xf>
    <xf numFmtId="165" fontId="7" fillId="0" borderId="5" xfId="0" applyNumberFormat="1" applyFont="1" applyBorder="1" applyProtection="1"/>
    <xf numFmtId="0" fontId="7" fillId="0" borderId="5" xfId="0" applyFont="1" applyBorder="1" applyProtection="1">
      <protection locked="0"/>
    </xf>
    <xf numFmtId="165" fontId="7" fillId="0" borderId="5" xfId="0" applyNumberFormat="1" applyFont="1" applyBorder="1" applyProtection="1">
      <protection locked="0"/>
    </xf>
    <xf numFmtId="165" fontId="7" fillId="0" borderId="5" xfId="0" applyNumberFormat="1" applyFont="1" applyBorder="1" applyAlignment="1" applyProtection="1">
      <alignment horizontal="center"/>
    </xf>
    <xf numFmtId="165" fontId="7" fillId="0" borderId="12" xfId="0" applyNumberFormat="1" applyFont="1" applyBorder="1" applyProtection="1"/>
    <xf numFmtId="0" fontId="6" fillId="2" borderId="1" xfId="0" applyFont="1" applyFill="1" applyBorder="1" applyAlignment="1">
      <alignment horizontal="center" vertical="center"/>
    </xf>
    <xf numFmtId="164" fontId="6" fillId="2" borderId="2" xfId="0" applyNumberFormat="1" applyFont="1" applyFill="1" applyBorder="1" applyAlignment="1">
      <alignment horizontal="center" vertical="center"/>
    </xf>
    <xf numFmtId="164" fontId="6" fillId="2" borderId="3"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9" fillId="0" borderId="6" xfId="0" applyFont="1" applyBorder="1" applyAlignment="1" applyProtection="1">
      <alignment horizontal="left"/>
      <protection locked="0"/>
    </xf>
    <xf numFmtId="0" fontId="9" fillId="0" borderId="7" xfId="0" applyFont="1" applyBorder="1" applyAlignment="1" applyProtection="1">
      <alignment horizontal="left"/>
      <protection locked="0"/>
    </xf>
    <xf numFmtId="0" fontId="9" fillId="0" borderId="4" xfId="0" applyFont="1" applyBorder="1" applyAlignment="1" applyProtection="1">
      <alignment horizontal="left"/>
      <protection locked="0"/>
    </xf>
    <xf numFmtId="0" fontId="8" fillId="3" borderId="13" xfId="0" applyFont="1" applyFill="1" applyBorder="1" applyAlignment="1" applyProtection="1">
      <alignment horizontal="center"/>
    </xf>
    <xf numFmtId="165" fontId="8" fillId="3" borderId="13" xfId="0" applyNumberFormat="1" applyFont="1" applyFill="1" applyBorder="1" applyProtection="1"/>
    <xf numFmtId="42" fontId="8" fillId="3" borderId="13" xfId="0" applyNumberFormat="1" applyFont="1" applyFill="1" applyBorder="1" applyProtection="1"/>
    <xf numFmtId="0" fontId="7" fillId="0" borderId="11" xfId="0" applyFont="1" applyFill="1" applyBorder="1" applyProtection="1"/>
    <xf numFmtId="0" fontId="9" fillId="0" borderId="7" xfId="0" applyFont="1" applyBorder="1" applyProtection="1"/>
    <xf numFmtId="0" fontId="13" fillId="0" borderId="0" xfId="0" applyFont="1"/>
    <xf numFmtId="0" fontId="13" fillId="7" borderId="0" xfId="0" applyFont="1" applyFill="1"/>
    <xf numFmtId="0" fontId="5" fillId="8" borderId="5" xfId="2" applyFont="1" applyFill="1" applyBorder="1" applyProtection="1">
      <protection locked="0"/>
    </xf>
    <xf numFmtId="0" fontId="0" fillId="0" borderId="0" xfId="0" applyAlignment="1">
      <alignment horizontal="center"/>
    </xf>
    <xf numFmtId="0" fontId="0" fillId="0" borderId="0" xfId="0" applyNumberFormat="1"/>
    <xf numFmtId="0" fontId="5" fillId="8" borderId="4" xfId="0" applyFont="1" applyFill="1" applyBorder="1" applyAlignment="1" applyProtection="1">
      <alignment horizontal="center"/>
      <protection locked="0"/>
    </xf>
    <xf numFmtId="0" fontId="5" fillId="8" borderId="5" xfId="0" applyFont="1" applyFill="1" applyBorder="1" applyAlignment="1" applyProtection="1">
      <alignment horizontal="center"/>
      <protection locked="0"/>
    </xf>
    <xf numFmtId="0" fontId="5" fillId="8" borderId="12" xfId="0" applyFont="1" applyFill="1" applyBorder="1" applyAlignment="1" applyProtection="1">
      <alignment horizontal="center"/>
      <protection locked="0"/>
    </xf>
    <xf numFmtId="0" fontId="5" fillId="0" borderId="5" xfId="3" applyNumberFormat="1" applyFont="1" applyFill="1" applyBorder="1" applyAlignment="1" applyProtection="1">
      <alignment horizontal="right"/>
    </xf>
    <xf numFmtId="165" fontId="5" fillId="0" borderId="0" xfId="3" applyNumberFormat="1" applyFont="1" applyFill="1" applyBorder="1" applyAlignment="1" applyProtection="1">
      <alignment horizontal="right"/>
    </xf>
    <xf numFmtId="0" fontId="5" fillId="8" borderId="4" xfId="9" applyNumberFormat="1" applyFont="1" applyFill="1" applyBorder="1" applyAlignment="1" applyProtection="1">
      <alignment horizontal="center"/>
      <protection locked="0"/>
    </xf>
    <xf numFmtId="0" fontId="5" fillId="8" borderId="4" xfId="2" applyFont="1" applyFill="1" applyBorder="1" applyProtection="1">
      <protection locked="0"/>
    </xf>
    <xf numFmtId="0" fontId="5" fillId="8" borderId="11" xfId="0" applyFont="1" applyFill="1" applyBorder="1" applyAlignment="1" applyProtection="1">
      <alignment horizontal="center"/>
      <protection locked="0"/>
    </xf>
    <xf numFmtId="0" fontId="5" fillId="8" borderId="11" xfId="2" applyFont="1" applyFill="1" applyBorder="1" applyProtection="1">
      <protection locked="0"/>
    </xf>
    <xf numFmtId="0" fontId="0" fillId="0" borderId="0" xfId="0" applyFill="1"/>
    <xf numFmtId="0" fontId="0" fillId="0" borderId="0" xfId="0" applyFill="1" applyAlignment="1">
      <alignment horizontal="center"/>
    </xf>
    <xf numFmtId="0" fontId="0" fillId="0" borderId="0" xfId="0" applyFont="1" applyFill="1"/>
    <xf numFmtId="0" fontId="0" fillId="0" borderId="0" xfId="0" applyFill="1" applyBorder="1"/>
    <xf numFmtId="0" fontId="5" fillId="8" borderId="12" xfId="2" applyFont="1" applyFill="1" applyBorder="1" applyProtection="1">
      <protection locked="0"/>
    </xf>
    <xf numFmtId="0" fontId="23" fillId="0" borderId="0" xfId="10" applyFill="1" applyBorder="1"/>
    <xf numFmtId="0" fontId="25" fillId="0" borderId="0" xfId="0" applyFont="1"/>
    <xf numFmtId="0" fontId="0" fillId="0" borderId="0" xfId="0" applyProtection="1"/>
    <xf numFmtId="0" fontId="4" fillId="0" borderId="0" xfId="0" applyFont="1" applyProtection="1"/>
    <xf numFmtId="0" fontId="4" fillId="0" borderId="0" xfId="0" applyFont="1" applyAlignment="1" applyProtection="1">
      <alignment horizontal="center"/>
    </xf>
    <xf numFmtId="0" fontId="3" fillId="0" borderId="0" xfId="0" applyFont="1" applyProtection="1"/>
    <xf numFmtId="0" fontId="0" fillId="0" borderId="0" xfId="0" applyAlignment="1" applyProtection="1">
      <alignment horizontal="center"/>
    </xf>
    <xf numFmtId="0" fontId="4" fillId="0" borderId="0" xfId="0" applyFont="1" applyBorder="1" applyProtection="1"/>
    <xf numFmtId="0" fontId="3" fillId="0" borderId="0" xfId="0" applyFont="1" applyBorder="1" applyProtection="1"/>
    <xf numFmtId="0" fontId="0" fillId="0" borderId="0" xfId="0" applyBorder="1" applyProtection="1"/>
    <xf numFmtId="0" fontId="18" fillId="0" borderId="0" xfId="0" applyFont="1" applyBorder="1" applyProtection="1"/>
    <xf numFmtId="0" fontId="5" fillId="0" borderId="0" xfId="0" applyFont="1" applyBorder="1" applyProtection="1"/>
    <xf numFmtId="0" fontId="21" fillId="0" borderId="0" xfId="0" applyFont="1" applyBorder="1" applyProtection="1"/>
    <xf numFmtId="0" fontId="13" fillId="0" borderId="0" xfId="0" applyFont="1" applyBorder="1" applyProtection="1"/>
    <xf numFmtId="0" fontId="20" fillId="0" borderId="0" xfId="0" applyFont="1" applyBorder="1" applyProtection="1"/>
    <xf numFmtId="0" fontId="5" fillId="0" borderId="0" xfId="0" applyFont="1" applyBorder="1" applyAlignment="1" applyProtection="1">
      <alignment horizontal="center"/>
    </xf>
    <xf numFmtId="0" fontId="19" fillId="0" borderId="0" xfId="0" applyFont="1" applyBorder="1" applyAlignment="1" applyProtection="1">
      <alignment horizontal="center"/>
    </xf>
    <xf numFmtId="0" fontId="5" fillId="0" borderId="17" xfId="0" applyFont="1" applyFill="1" applyBorder="1" applyAlignment="1" applyProtection="1">
      <alignment horizontal="center"/>
    </xf>
    <xf numFmtId="0" fontId="5" fillId="0" borderId="0" xfId="0" applyFont="1" applyFill="1" applyBorder="1" applyAlignment="1" applyProtection="1">
      <alignment horizontal="left"/>
    </xf>
    <xf numFmtId="0" fontId="5" fillId="0" borderId="12" xfId="1" applyFont="1" applyBorder="1" applyAlignment="1" applyProtection="1">
      <alignment horizontal="center" wrapText="1"/>
    </xf>
    <xf numFmtId="0" fontId="5" fillId="0" borderId="12" xfId="1" applyFont="1" applyBorder="1" applyAlignment="1" applyProtection="1">
      <alignment horizontal="center"/>
    </xf>
    <xf numFmtId="166" fontId="5" fillId="0" borderId="22" xfId="0" applyNumberFormat="1" applyFont="1" applyBorder="1" applyAlignment="1" applyProtection="1">
      <alignment horizontal="center"/>
    </xf>
    <xf numFmtId="0" fontId="5" fillId="0" borderId="0" xfId="1" applyFont="1" applyBorder="1" applyAlignment="1" applyProtection="1">
      <alignment horizontal="center" wrapText="1"/>
    </xf>
    <xf numFmtId="9" fontId="23" fillId="11" borderId="19" xfId="7" applyFont="1" applyFill="1" applyBorder="1" applyProtection="1"/>
    <xf numFmtId="0" fontId="5" fillId="11" borderId="20" xfId="1" applyFont="1" applyFill="1" applyBorder="1" applyAlignment="1" applyProtection="1">
      <alignment horizontal="center" wrapText="1"/>
    </xf>
    <xf numFmtId="0" fontId="5" fillId="11" borderId="20" xfId="1" applyFont="1" applyFill="1" applyBorder="1" applyAlignment="1" applyProtection="1">
      <alignment horizontal="center"/>
    </xf>
    <xf numFmtId="166" fontId="5" fillId="11" borderId="20" xfId="0" applyNumberFormat="1" applyFont="1" applyFill="1" applyBorder="1" applyAlignment="1" applyProtection="1">
      <alignment horizontal="center"/>
    </xf>
    <xf numFmtId="9" fontId="14" fillId="0" borderId="0" xfId="7" applyFont="1" applyProtection="1"/>
    <xf numFmtId="166" fontId="5" fillId="0" borderId="4" xfId="0" applyNumberFormat="1" applyFont="1" applyFill="1" applyBorder="1" applyAlignment="1" applyProtection="1">
      <alignment horizontal="center"/>
    </xf>
    <xf numFmtId="0" fontId="0" fillId="0" borderId="0" xfId="0" applyFont="1" applyProtection="1"/>
    <xf numFmtId="166" fontId="5" fillId="0" borderId="12" xfId="0" applyNumberFormat="1" applyFont="1" applyFill="1" applyBorder="1" applyAlignment="1" applyProtection="1">
      <alignment horizontal="center"/>
    </xf>
    <xf numFmtId="0" fontId="5" fillId="11" borderId="20" xfId="0" applyFont="1" applyFill="1" applyBorder="1" applyAlignment="1" applyProtection="1">
      <alignment horizontal="center"/>
    </xf>
    <xf numFmtId="0" fontId="5" fillId="11" borderId="20" xfId="2" applyFont="1" applyFill="1" applyBorder="1" applyProtection="1"/>
    <xf numFmtId="166" fontId="5" fillId="0" borderId="11" xfId="0" applyNumberFormat="1" applyFont="1" applyFill="1" applyBorder="1" applyAlignment="1" applyProtection="1">
      <alignment horizontal="center"/>
    </xf>
    <xf numFmtId="9" fontId="0" fillId="0" borderId="0" xfId="7" applyFont="1" applyProtection="1"/>
    <xf numFmtId="0" fontId="5" fillId="11" borderId="20" xfId="0" applyFont="1" applyFill="1" applyBorder="1" applyProtection="1"/>
    <xf numFmtId="0" fontId="23" fillId="11" borderId="19" xfId="0" applyFont="1" applyFill="1" applyBorder="1" applyProtection="1"/>
    <xf numFmtId="0" fontId="13" fillId="0" borderId="0" xfId="0" applyFont="1" applyProtection="1"/>
    <xf numFmtId="0" fontId="5" fillId="0" borderId="8" xfId="3" applyFont="1" applyFill="1" applyBorder="1" applyAlignment="1" applyProtection="1">
      <alignment horizontal="left"/>
    </xf>
    <xf numFmtId="0" fontId="5" fillId="0" borderId="9" xfId="3" applyFont="1" applyFill="1" applyBorder="1" applyAlignment="1" applyProtection="1">
      <alignment horizontal="left"/>
    </xf>
    <xf numFmtId="0" fontId="13" fillId="0" borderId="17" xfId="0" applyFont="1" applyBorder="1" applyAlignment="1" applyProtection="1">
      <alignment horizontal="center"/>
    </xf>
    <xf numFmtId="0" fontId="0" fillId="11" borderId="23" xfId="0" applyFill="1" applyBorder="1" applyProtection="1"/>
    <xf numFmtId="0" fontId="0" fillId="11" borderId="24" xfId="0" applyFill="1" applyBorder="1" applyAlignment="1" applyProtection="1">
      <alignment horizontal="center"/>
    </xf>
    <xf numFmtId="0" fontId="0" fillId="11" borderId="24" xfId="0" applyFill="1" applyBorder="1" applyProtection="1"/>
    <xf numFmtId="0" fontId="0" fillId="11" borderId="25" xfId="0" applyFill="1" applyBorder="1" applyProtection="1"/>
    <xf numFmtId="0" fontId="24" fillId="11" borderId="26" xfId="10" applyFont="1" applyFill="1" applyBorder="1" applyAlignment="1" applyProtection="1">
      <alignment horizontal="left" indent="1"/>
    </xf>
    <xf numFmtId="0" fontId="23" fillId="11" borderId="0" xfId="10" applyFill="1" applyBorder="1" applyAlignment="1" applyProtection="1">
      <alignment horizontal="center"/>
    </xf>
    <xf numFmtId="0" fontId="23" fillId="11" borderId="0" xfId="10" applyFill="1" applyBorder="1" applyProtection="1"/>
    <xf numFmtId="0" fontId="23" fillId="11" borderId="27" xfId="10" applyFill="1" applyBorder="1" applyProtection="1"/>
    <xf numFmtId="0" fontId="23" fillId="11" borderId="26" xfId="10" applyFill="1" applyBorder="1" applyAlignment="1" applyProtection="1">
      <alignment horizontal="left" indent="1"/>
    </xf>
    <xf numFmtId="0" fontId="23" fillId="11" borderId="0" xfId="10" applyFill="1" applyBorder="1" applyAlignment="1" applyProtection="1">
      <alignment horizontal="left"/>
    </xf>
    <xf numFmtId="0" fontId="0" fillId="11" borderId="28" xfId="0" applyFill="1" applyBorder="1" applyProtection="1"/>
    <xf numFmtId="0" fontId="0" fillId="11" borderId="18" xfId="0" applyFill="1" applyBorder="1" applyAlignment="1" applyProtection="1">
      <alignment horizontal="center"/>
    </xf>
    <xf numFmtId="0" fontId="0" fillId="11" borderId="18" xfId="0" applyFill="1" applyBorder="1" applyProtection="1"/>
    <xf numFmtId="0" fontId="0" fillId="11" borderId="29" xfId="0" applyFill="1" applyBorder="1" applyProtection="1"/>
    <xf numFmtId="0" fontId="5" fillId="8" borderId="12" xfId="0" applyFont="1" applyFill="1" applyBorder="1" applyProtection="1">
      <protection locked="0"/>
    </xf>
    <xf numFmtId="0" fontId="26" fillId="0" borderId="0" xfId="0" applyFont="1"/>
    <xf numFmtId="166" fontId="13" fillId="0" borderId="5" xfId="0" applyNumberFormat="1" applyFont="1" applyBorder="1" applyAlignment="1" applyProtection="1">
      <alignment horizontal="center" vertical="center"/>
    </xf>
    <xf numFmtId="0" fontId="32" fillId="0" borderId="0" xfId="0" applyFont="1"/>
    <xf numFmtId="0" fontId="0" fillId="8" borderId="5" xfId="0" applyFill="1" applyBorder="1" applyAlignment="1">
      <alignment horizontal="center"/>
    </xf>
    <xf numFmtId="0" fontId="0" fillId="0" borderId="5" xfId="0" applyBorder="1" applyAlignment="1">
      <alignment horizontal="center"/>
    </xf>
    <xf numFmtId="0" fontId="0" fillId="0" borderId="0" xfId="0" applyAlignment="1">
      <alignment horizontal="right"/>
    </xf>
    <xf numFmtId="0" fontId="5" fillId="8" borderId="4" xfId="0" applyFont="1" applyFill="1" applyBorder="1" applyProtection="1">
      <protection locked="0"/>
    </xf>
    <xf numFmtId="0" fontId="5" fillId="8" borderId="5" xfId="0" applyFont="1" applyFill="1" applyBorder="1" applyProtection="1">
      <protection locked="0"/>
    </xf>
    <xf numFmtId="0" fontId="21" fillId="0" borderId="0" xfId="0" applyFont="1" applyProtection="1"/>
    <xf numFmtId="0" fontId="31" fillId="0" borderId="0" xfId="0" applyNumberFormat="1" applyFont="1" applyFill="1" applyBorder="1" applyAlignment="1" applyProtection="1">
      <alignment vertical="top"/>
      <protection locked="0"/>
    </xf>
    <xf numFmtId="0" fontId="30" fillId="0" borderId="17" xfId="0" applyFont="1" applyFill="1" applyBorder="1" applyAlignment="1" applyProtection="1">
      <alignment horizontal="center"/>
    </xf>
    <xf numFmtId="0" fontId="34" fillId="0" borderId="17" xfId="0" applyFont="1" applyFill="1" applyBorder="1" applyAlignment="1" applyProtection="1">
      <alignment horizontal="center"/>
    </xf>
    <xf numFmtId="0" fontId="4" fillId="0" borderId="0" xfId="8" applyFont="1" applyFill="1" applyProtection="1"/>
    <xf numFmtId="0" fontId="4" fillId="0" borderId="0" xfId="8" applyFont="1" applyFill="1" applyAlignment="1" applyProtection="1">
      <alignment horizontal="center"/>
    </xf>
    <xf numFmtId="0" fontId="5" fillId="0" borderId="0" xfId="0" applyFont="1" applyAlignment="1" applyProtection="1">
      <alignment horizontal="center"/>
    </xf>
    <xf numFmtId="0" fontId="5" fillId="0" borderId="0" xfId="0" applyFont="1" applyBorder="1" applyAlignment="1" applyProtection="1">
      <alignment horizontal="center" wrapText="1"/>
    </xf>
    <xf numFmtId="0" fontId="5" fillId="11" borderId="21" xfId="0" applyFont="1" applyFill="1" applyBorder="1" applyAlignment="1" applyProtection="1">
      <alignment horizontal="center" wrapText="1"/>
    </xf>
    <xf numFmtId="0" fontId="4" fillId="0" borderId="0" xfId="0" applyFont="1" applyProtection="1">
      <protection locked="0"/>
    </xf>
    <xf numFmtId="0" fontId="5" fillId="8" borderId="0" xfId="0" applyFont="1" applyFill="1" applyAlignment="1" applyProtection="1">
      <alignment horizontal="center"/>
      <protection locked="0"/>
    </xf>
    <xf numFmtId="166" fontId="5" fillId="0" borderId="0" xfId="0" applyNumberFormat="1" applyFont="1" applyAlignment="1" applyProtection="1">
      <alignment horizontal="center"/>
    </xf>
    <xf numFmtId="0" fontId="4" fillId="0" borderId="0" xfId="0" applyFont="1" applyBorder="1" applyProtection="1">
      <protection locked="0"/>
    </xf>
    <xf numFmtId="0" fontId="5" fillId="8" borderId="0" xfId="0" applyFont="1" applyFill="1" applyBorder="1" applyAlignment="1" applyProtection="1">
      <alignment horizontal="center"/>
      <protection locked="0"/>
    </xf>
    <xf numFmtId="0" fontId="5" fillId="8" borderId="30" xfId="0" applyFont="1" applyFill="1" applyBorder="1" applyAlignment="1" applyProtection="1">
      <alignment horizontal="center"/>
      <protection locked="0"/>
    </xf>
    <xf numFmtId="166" fontId="5" fillId="0" borderId="18" xfId="0" applyNumberFormat="1" applyFont="1" applyBorder="1" applyAlignment="1" applyProtection="1">
      <alignment horizontal="center"/>
    </xf>
    <xf numFmtId="166" fontId="5" fillId="11" borderId="21" xfId="0" applyNumberFormat="1" applyFont="1" applyFill="1" applyBorder="1" applyAlignment="1" applyProtection="1">
      <alignment horizontal="center"/>
    </xf>
    <xf numFmtId="0" fontId="4" fillId="0" borderId="0" xfId="0" applyFont="1" applyAlignment="1" applyProtection="1">
      <alignment horizontal="left" indent="1"/>
      <protection locked="0"/>
    </xf>
    <xf numFmtId="166" fontId="5" fillId="0" borderId="0" xfId="0" applyNumberFormat="1" applyFont="1" applyBorder="1" applyAlignment="1" applyProtection="1">
      <alignment horizontal="center"/>
    </xf>
    <xf numFmtId="0" fontId="4" fillId="0" borderId="0" xfId="0" applyFont="1" applyBorder="1" applyAlignment="1" applyProtection="1">
      <alignment horizontal="left" indent="1"/>
      <protection locked="0"/>
    </xf>
    <xf numFmtId="0" fontId="5" fillId="8" borderId="7" xfId="0" applyFont="1" applyFill="1" applyBorder="1" applyAlignment="1" applyProtection="1">
      <alignment horizontal="center"/>
      <protection locked="0"/>
    </xf>
    <xf numFmtId="0" fontId="35" fillId="0" borderId="0" xfId="0" applyFont="1" applyBorder="1" applyAlignment="1" applyProtection="1">
      <alignment horizontal="left" indent="1"/>
      <protection locked="0"/>
    </xf>
    <xf numFmtId="0" fontId="36" fillId="11" borderId="20" xfId="0" applyFont="1" applyFill="1" applyBorder="1" applyAlignment="1" applyProtection="1">
      <alignment horizontal="center"/>
    </xf>
    <xf numFmtId="0" fontId="4" fillId="0" borderId="0" xfId="0" applyFont="1" applyFill="1" applyBorder="1" applyAlignment="1" applyProtection="1">
      <alignment horizontal="left" indent="1"/>
      <protection locked="0"/>
    </xf>
    <xf numFmtId="0" fontId="4" fillId="0" borderId="0" xfId="0" applyFont="1" applyAlignment="1" applyProtection="1">
      <alignment horizontal="left" indent="1"/>
    </xf>
    <xf numFmtId="166" fontId="5" fillId="0" borderId="17" xfId="0" applyNumberFormat="1" applyFont="1" applyBorder="1" applyAlignment="1" applyProtection="1">
      <alignment horizontal="center"/>
    </xf>
    <xf numFmtId="0" fontId="5" fillId="0" borderId="0" xfId="0" applyFont="1" applyProtection="1"/>
    <xf numFmtId="166" fontId="5" fillId="0" borderId="5" xfId="0" applyNumberFormat="1" applyFont="1" applyBorder="1" applyAlignment="1" applyProtection="1">
      <alignment horizontal="center" vertical="center"/>
    </xf>
    <xf numFmtId="0" fontId="30" fillId="8" borderId="17" xfId="0" applyFont="1" applyFill="1" applyBorder="1" applyAlignment="1" applyProtection="1">
      <alignment horizontal="center"/>
      <protection locked="0"/>
    </xf>
    <xf numFmtId="0" fontId="4" fillId="0" borderId="17" xfId="0" applyFont="1" applyBorder="1" applyAlignment="1" applyProtection="1">
      <alignment horizontal="center"/>
      <protection locked="0"/>
    </xf>
    <xf numFmtId="0" fontId="34" fillId="8" borderId="17" xfId="0" applyFont="1" applyFill="1" applyBorder="1" applyAlignment="1" applyProtection="1">
      <alignment horizontal="center"/>
      <protection locked="0"/>
    </xf>
    <xf numFmtId="0" fontId="5" fillId="0" borderId="0" xfId="3" applyFont="1" applyFill="1" applyBorder="1" applyAlignment="1" applyProtection="1">
      <alignment horizontal="left"/>
    </xf>
    <xf numFmtId="0" fontId="13" fillId="0" borderId="0" xfId="0" applyFont="1" applyFill="1" applyBorder="1" applyAlignment="1" applyProtection="1">
      <alignment horizontal="left"/>
    </xf>
    <xf numFmtId="0" fontId="10" fillId="4" borderId="8" xfId="0" applyFont="1" applyFill="1" applyBorder="1" applyAlignment="1" applyProtection="1">
      <alignment horizontal="center"/>
    </xf>
    <xf numFmtId="0" fontId="10" fillId="4" borderId="9" xfId="0" applyFont="1" applyFill="1" applyBorder="1" applyAlignment="1" applyProtection="1">
      <alignment horizontal="center"/>
    </xf>
    <xf numFmtId="0" fontId="10" fillId="4" borderId="10" xfId="0" applyFont="1" applyFill="1" applyBorder="1" applyAlignment="1" applyProtection="1">
      <alignment horizontal="center"/>
    </xf>
  </cellXfs>
  <cellStyles count="12">
    <cellStyle name="Accent1" xfId="10" builtinId="29"/>
    <cellStyle name="Calculation" xfId="2" builtinId="22"/>
    <cellStyle name="Currency" xfId="9" builtinId="4"/>
    <cellStyle name="Currency 2" xfId="5"/>
    <cellStyle name="Good" xfId="8" builtinId="26"/>
    <cellStyle name="Heading 3" xfId="1" builtinId="18"/>
    <cellStyle name="Normal" xfId="0" builtinId="0"/>
    <cellStyle name="Normal 2" xfId="4"/>
    <cellStyle name="Normal 3" xfId="11"/>
    <cellStyle name="Note" xfId="3" builtinId="10"/>
    <cellStyle name="Percent" xfId="7" builtinId="5"/>
    <cellStyle name="Percent 2" xfId="6"/>
  </cellStyles>
  <dxfs count="0"/>
  <tableStyles count="0" defaultTableStyle="TableStyleMedium9" defaultPivotStyle="PivotStyleLight16"/>
  <colors>
    <mruColors>
      <color rgb="FF457A8B"/>
      <color rgb="FF81C051"/>
      <color rgb="FFCBBB55"/>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mailto:Dave@FinancialFit.net?subject=Coaching%20Interest"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266699</xdr:colOff>
      <xdr:row>5</xdr:row>
      <xdr:rowOff>200027</xdr:rowOff>
    </xdr:from>
    <xdr:to>
      <xdr:col>4</xdr:col>
      <xdr:colOff>571499</xdr:colOff>
      <xdr:row>16</xdr:row>
      <xdr:rowOff>100034</xdr:rowOff>
    </xdr:to>
    <xdr:pic>
      <xdr:nvPicPr>
        <xdr:cNvPr id="2" name="Picture 1" descr="Dave Jacobson-print.jpg"/>
        <xdr:cNvPicPr>
          <a:picLocks noChangeAspect="1"/>
        </xdr:cNvPicPr>
      </xdr:nvPicPr>
      <xdr:blipFill>
        <a:blip xmlns:r="http://schemas.openxmlformats.org/officeDocument/2006/relationships" r:embed="rId1" cstate="print"/>
        <a:srcRect l="16108" r="15651" b="57031"/>
        <a:stretch>
          <a:fillRect/>
        </a:stretch>
      </xdr:blipFill>
      <xdr:spPr>
        <a:xfrm>
          <a:off x="457199" y="390527"/>
          <a:ext cx="2133600" cy="2014557"/>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oneCellAnchor>
    <xdr:from>
      <xdr:col>5</xdr:col>
      <xdr:colOff>180975</xdr:colOff>
      <xdr:row>5</xdr:row>
      <xdr:rowOff>161926</xdr:rowOff>
    </xdr:from>
    <xdr:ext cx="3248026" cy="2324099"/>
    <xdr:sp macro="" textlink="">
      <xdr:nvSpPr>
        <xdr:cNvPr id="3" name="TextBox 2"/>
        <xdr:cNvSpPr txBox="1"/>
      </xdr:nvSpPr>
      <xdr:spPr>
        <a:xfrm>
          <a:off x="2809875" y="352426"/>
          <a:ext cx="3248026" cy="2324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a:solidFill>
                <a:srgbClr val="CBBB55"/>
              </a:solidFill>
              <a:latin typeface="Arial Black" pitchFamily="34" charset="0"/>
            </a:rPr>
            <a:t>Dave Jacobson, certified financial coach and owner of Financial Fitness, has helped hundreds of individuals find financial peace through personal coaching and seminars.  Dave founded Counselor Connections in 2010 and was nationally recognized for his personal money management expertise by The Lampo Group (Dave Ramsey’s organization) in 2011.</a:t>
          </a:r>
        </a:p>
      </xdr:txBody>
    </xdr:sp>
    <xdr:clientData/>
  </xdr:oneCellAnchor>
  <xdr:oneCellAnchor>
    <xdr:from>
      <xdr:col>0</xdr:col>
      <xdr:colOff>1</xdr:colOff>
      <xdr:row>18</xdr:row>
      <xdr:rowOff>142875</xdr:rowOff>
    </xdr:from>
    <xdr:ext cx="6229350" cy="3222625"/>
    <xdr:sp macro="" textlink="">
      <xdr:nvSpPr>
        <xdr:cNvPr id="4" name="TextBox 3"/>
        <xdr:cNvSpPr txBox="1"/>
      </xdr:nvSpPr>
      <xdr:spPr>
        <a:xfrm>
          <a:off x="1" y="3587750"/>
          <a:ext cx="6229350" cy="3222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2800">
              <a:solidFill>
                <a:srgbClr val="CBBB55"/>
              </a:solidFill>
              <a:latin typeface="Arial Black" pitchFamily="34" charset="0"/>
            </a:rPr>
            <a:t>ARE YOU READY TO WIN?</a:t>
          </a:r>
        </a:p>
        <a:p>
          <a:pPr algn="ctr"/>
          <a:r>
            <a:rPr lang="en-US" sz="1100" b="1">
              <a:solidFill>
                <a:srgbClr val="CBBB55"/>
              </a:solidFill>
              <a:latin typeface="Arial Narrow" pitchFamily="34" charset="0"/>
            </a:rPr>
            <a:t>TAKE YOUR COMMITMENTS TO THE NEXT LEVEL</a:t>
          </a:r>
          <a:r>
            <a:rPr lang="en-US" sz="1100" b="1" baseline="0">
              <a:solidFill>
                <a:srgbClr val="CBBB55"/>
              </a:solidFill>
              <a:latin typeface="Arial Narrow" pitchFamily="34" charset="0"/>
            </a:rPr>
            <a:t> THROUGH PERSONAL FINANCIAL COACHING.</a:t>
          </a:r>
        </a:p>
        <a:p>
          <a:pPr algn="ctr"/>
          <a:endParaRPr lang="en-US" sz="1100" baseline="0">
            <a:solidFill>
              <a:srgbClr val="CBBB55"/>
            </a:solidFill>
            <a:latin typeface="Arial Black" pitchFamily="34" charset="0"/>
          </a:endParaRPr>
        </a:p>
        <a:p>
          <a:pPr algn="ctr"/>
          <a:r>
            <a:rPr lang="en-US" sz="1100" baseline="0">
              <a:solidFill>
                <a:srgbClr val="CBBB55"/>
              </a:solidFill>
              <a:latin typeface="Arial Black" pitchFamily="34" charset="0"/>
            </a:rPr>
            <a:t>IMAGINE THE IMPACT OF ONE-ON-ONE TIME WITH A FINANCIAL COACH!</a:t>
          </a:r>
        </a:p>
        <a:p>
          <a:pPr algn="ctr"/>
          <a:endParaRPr lang="en-US" sz="1100" baseline="0">
            <a:solidFill>
              <a:srgbClr val="CBBB55"/>
            </a:solidFill>
            <a:latin typeface="Arial Black" pitchFamily="34" charset="0"/>
          </a:endParaRPr>
        </a:p>
        <a:p>
          <a:pPr lvl="2" algn="l"/>
          <a:r>
            <a:rPr lang="en-US" sz="1100" baseline="0">
              <a:solidFill>
                <a:srgbClr val="CBBB55"/>
              </a:solidFill>
              <a:latin typeface="Arial Black" pitchFamily="34" charset="0"/>
            </a:rPr>
            <a:t>Through coaching, you will:</a:t>
          </a:r>
        </a:p>
        <a:p>
          <a:pPr lvl="2" algn="l"/>
          <a:endParaRPr lang="en-US" sz="1100" baseline="0">
            <a:solidFill>
              <a:srgbClr val="CBBB55"/>
            </a:solidFill>
            <a:latin typeface="Arial Black" pitchFamily="34" charset="0"/>
          </a:endParaRPr>
        </a:p>
        <a:p>
          <a:pPr lvl="2" algn="l"/>
          <a:r>
            <a:rPr lang="en-US" sz="1100" baseline="0">
              <a:solidFill>
                <a:srgbClr val="CBBB55"/>
              </a:solidFill>
              <a:latin typeface="Arial Black" pitchFamily="34" charset="0"/>
            </a:rPr>
            <a:t>- Be given the ACCOUNTABILITY you need to follow through.</a:t>
          </a:r>
        </a:p>
        <a:p>
          <a:pPr lvl="2" algn="l"/>
          <a:endParaRPr lang="en-US" sz="1100" baseline="0">
            <a:solidFill>
              <a:srgbClr val="CBBB55"/>
            </a:solidFill>
            <a:latin typeface="Arial Black" pitchFamily="34" charset="0"/>
          </a:endParaRPr>
        </a:p>
        <a:p>
          <a:pPr lvl="2" algn="l"/>
          <a:r>
            <a:rPr lang="en-US" sz="1100" baseline="0">
              <a:solidFill>
                <a:srgbClr val="CBBB55"/>
              </a:solidFill>
              <a:latin typeface="Arial Black" pitchFamily="34" charset="0"/>
            </a:rPr>
            <a:t>- Find HOPE and financial PEACE.</a:t>
          </a:r>
        </a:p>
        <a:p>
          <a:pPr lvl="2" algn="l"/>
          <a:endParaRPr lang="en-US" sz="1100" baseline="0">
            <a:solidFill>
              <a:srgbClr val="CBBB55"/>
            </a:solidFill>
            <a:latin typeface="Arial Black" pitchFamily="34" charset="0"/>
          </a:endParaRPr>
        </a:p>
        <a:p>
          <a:pPr lvl="2" algn="l"/>
          <a:r>
            <a:rPr lang="en-US" sz="1100" baseline="0">
              <a:solidFill>
                <a:srgbClr val="CBBB55"/>
              </a:solidFill>
              <a:latin typeface="Arial Black" pitchFamily="34" charset="0"/>
            </a:rPr>
            <a:t>- Receive unique TOOLS and TIPS specific to your needs.</a:t>
          </a:r>
        </a:p>
        <a:p>
          <a:pPr lvl="2" algn="l"/>
          <a:endParaRPr lang="en-US" sz="1100" baseline="0">
            <a:solidFill>
              <a:srgbClr val="CBBB55"/>
            </a:solidFill>
            <a:latin typeface="Arial Black" pitchFamily="34" charset="0"/>
          </a:endParaRPr>
        </a:p>
        <a:p>
          <a:pPr lvl="2" algn="l"/>
          <a:r>
            <a:rPr lang="en-US" sz="1100" baseline="0">
              <a:solidFill>
                <a:srgbClr val="CBBB55"/>
              </a:solidFill>
              <a:latin typeface="Arial Black" pitchFamily="34" charset="0"/>
            </a:rPr>
            <a:t>- IMPROVE your relationships.</a:t>
          </a:r>
          <a:endParaRPr lang="en-US" sz="1100">
            <a:solidFill>
              <a:srgbClr val="CBBB55"/>
            </a:solidFill>
            <a:latin typeface="Arial Black" pitchFamily="34" charset="0"/>
          </a:endParaRPr>
        </a:p>
      </xdr:txBody>
    </xdr:sp>
    <xdr:clientData/>
  </xdr:oneCellAnchor>
  <xdr:oneCellAnchor>
    <xdr:from>
      <xdr:col>1</xdr:col>
      <xdr:colOff>9526</xdr:colOff>
      <xdr:row>36</xdr:row>
      <xdr:rowOff>103170</xdr:rowOff>
    </xdr:from>
    <xdr:ext cx="5829300" cy="1008063"/>
    <xdr:sp macro="" textlink="">
      <xdr:nvSpPr>
        <xdr:cNvPr id="5" name="TextBox 4">
          <a:hlinkClick xmlns:r="http://schemas.openxmlformats.org/officeDocument/2006/relationships" r:id="rId2" tooltip="Email Coach Dave"/>
        </xdr:cNvPr>
        <xdr:cNvSpPr txBox="1"/>
      </xdr:nvSpPr>
      <xdr:spPr>
        <a:xfrm>
          <a:off x="200026" y="6215045"/>
          <a:ext cx="5829300" cy="1008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b="1">
              <a:solidFill>
                <a:srgbClr val="CBBB55"/>
              </a:solidFill>
              <a:latin typeface="Arial Black" pitchFamily="34" charset="0"/>
            </a:rPr>
            <a:t>Dave Jacobson</a:t>
          </a:r>
        </a:p>
        <a:p>
          <a:pPr algn="ctr"/>
          <a:r>
            <a:rPr lang="en-US" sz="1100" b="1">
              <a:solidFill>
                <a:srgbClr val="CBBB55"/>
              </a:solidFill>
              <a:latin typeface="Arial Black" pitchFamily="34" charset="0"/>
            </a:rPr>
            <a:t>763-443-4348</a:t>
          </a:r>
        </a:p>
        <a:p>
          <a:pPr algn="ctr"/>
          <a:r>
            <a:rPr lang="en-US" sz="1100" b="1">
              <a:solidFill>
                <a:srgbClr val="CBBB55"/>
              </a:solidFill>
              <a:latin typeface="Arial Black" pitchFamily="34" charset="0"/>
            </a:rPr>
            <a:t>www.FinancialFit.net</a:t>
          </a:r>
        </a:p>
        <a:p>
          <a:pPr algn="ctr"/>
          <a:r>
            <a:rPr lang="en-US" sz="1100" b="1">
              <a:solidFill>
                <a:srgbClr val="CBBB55"/>
              </a:solidFill>
              <a:latin typeface="Arial Black" pitchFamily="34" charset="0"/>
            </a:rPr>
            <a:t>Dave@FinancialFit.net</a:t>
          </a:r>
        </a:p>
      </xdr:txBody>
    </xdr:sp>
    <xdr:clientData/>
  </xdr:oneCellAnchor>
  <xdr:oneCellAnchor>
    <xdr:from>
      <xdr:col>0</xdr:col>
      <xdr:colOff>104775</xdr:colOff>
      <xdr:row>42</xdr:row>
      <xdr:rowOff>104764</xdr:rowOff>
    </xdr:from>
    <xdr:ext cx="5967413" cy="482612"/>
    <xdr:sp macro="" textlink="">
      <xdr:nvSpPr>
        <xdr:cNvPr id="6" name="TextBox 5"/>
        <xdr:cNvSpPr txBox="1"/>
      </xdr:nvSpPr>
      <xdr:spPr>
        <a:xfrm>
          <a:off x="104775" y="8121639"/>
          <a:ext cx="5967413" cy="482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baseline="0">
              <a:solidFill>
                <a:srgbClr val="CBBB55"/>
              </a:solidFill>
              <a:latin typeface="Arial Black" pitchFamily="34" charset="0"/>
            </a:rPr>
            <a:t>*Click the "Budget" tab at the bottom of the page to access the forms</a:t>
          </a:r>
          <a:endParaRPr lang="en-US" sz="1100">
            <a:solidFill>
              <a:srgbClr val="CBBB55"/>
            </a:solidFill>
            <a:latin typeface="Arial Black" pitchFamily="34" charset="0"/>
          </a:endParaRPr>
        </a:p>
      </xdr:txBody>
    </xdr:sp>
    <xdr:clientData/>
  </xdr:oneCellAnchor>
  <xdr:twoCellAnchor>
    <xdr:from>
      <xdr:col>2</xdr:col>
      <xdr:colOff>142807</xdr:colOff>
      <xdr:row>1</xdr:row>
      <xdr:rowOff>71443</xdr:rowOff>
    </xdr:from>
    <xdr:to>
      <xdr:col>9</xdr:col>
      <xdr:colOff>416470</xdr:colOff>
      <xdr:row>4</xdr:row>
      <xdr:rowOff>23823</xdr:rowOff>
    </xdr:to>
    <xdr:sp macro="" textlink="">
      <xdr:nvSpPr>
        <xdr:cNvPr id="7" name="TextBox 6"/>
        <xdr:cNvSpPr txBox="1"/>
      </xdr:nvSpPr>
      <xdr:spPr>
        <a:xfrm>
          <a:off x="944495" y="261943"/>
          <a:ext cx="4504350" cy="523880"/>
        </a:xfrm>
        <a:prstGeom prst="rect">
          <a:avLst/>
        </a:prstGeom>
        <a:solidFill>
          <a:srgbClr val="CBBB5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Meet Your Coach</a:t>
          </a:r>
        </a:p>
        <a:p>
          <a:endParaRPr lang="en-US" sz="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275907</xdr:colOff>
      <xdr:row>3</xdr:row>
      <xdr:rowOff>164703</xdr:rowOff>
    </xdr:from>
    <xdr:to>
      <xdr:col>6</xdr:col>
      <xdr:colOff>254350</xdr:colOff>
      <xdr:row>4</xdr:row>
      <xdr:rowOff>215671</xdr:rowOff>
    </xdr:to>
    <xdr:sp macro="" textlink="">
      <xdr:nvSpPr>
        <xdr:cNvPr id="18" name="Right Arrow Callout 17"/>
        <xdr:cNvSpPr/>
      </xdr:nvSpPr>
      <xdr:spPr>
        <a:xfrm>
          <a:off x="3393180" y="692908"/>
          <a:ext cx="489329" cy="241468"/>
        </a:xfrm>
        <a:prstGeom prst="rightArrowCallout">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1</a:t>
          </a:r>
        </a:p>
      </xdr:txBody>
    </xdr:sp>
    <xdr:clientData/>
  </xdr:twoCellAnchor>
  <xdr:twoCellAnchor>
    <xdr:from>
      <xdr:col>4</xdr:col>
      <xdr:colOff>245880</xdr:colOff>
      <xdr:row>3</xdr:row>
      <xdr:rowOff>79900</xdr:rowOff>
    </xdr:from>
    <xdr:to>
      <xdr:col>5</xdr:col>
      <xdr:colOff>13292</xdr:colOff>
      <xdr:row>5</xdr:row>
      <xdr:rowOff>182982</xdr:rowOff>
    </xdr:to>
    <xdr:sp macro="" textlink="">
      <xdr:nvSpPr>
        <xdr:cNvPr id="26" name="Right Arrow Callout 25"/>
        <xdr:cNvSpPr/>
      </xdr:nvSpPr>
      <xdr:spPr>
        <a:xfrm rot="2946718">
          <a:off x="3390958" y="762681"/>
          <a:ext cx="561473" cy="243662"/>
        </a:xfrm>
        <a:prstGeom prst="rightArrowCallout">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2</a:t>
          </a:r>
        </a:p>
      </xdr:txBody>
    </xdr:sp>
    <xdr:clientData/>
  </xdr:twoCellAnchor>
  <xdr:twoCellAnchor>
    <xdr:from>
      <xdr:col>3</xdr:col>
      <xdr:colOff>363437</xdr:colOff>
      <xdr:row>4</xdr:row>
      <xdr:rowOff>9990</xdr:rowOff>
    </xdr:from>
    <xdr:to>
      <xdr:col>4</xdr:col>
      <xdr:colOff>181209</xdr:colOff>
      <xdr:row>6</xdr:row>
      <xdr:rowOff>99581</xdr:rowOff>
    </xdr:to>
    <xdr:sp macro="" textlink="">
      <xdr:nvSpPr>
        <xdr:cNvPr id="27" name="Right Arrow Callout 26"/>
        <xdr:cNvSpPr/>
      </xdr:nvSpPr>
      <xdr:spPr>
        <a:xfrm rot="2839158">
          <a:off x="2215872" y="895993"/>
          <a:ext cx="557904" cy="214647"/>
        </a:xfrm>
        <a:prstGeom prst="rightArrowCallout">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3</a:t>
          </a:r>
        </a:p>
      </xdr:txBody>
    </xdr:sp>
    <xdr:clientData/>
  </xdr:twoCellAnchor>
  <xdr:twoCellAnchor>
    <xdr:from>
      <xdr:col>3</xdr:col>
      <xdr:colOff>89742</xdr:colOff>
      <xdr:row>4</xdr:row>
      <xdr:rowOff>188168</xdr:rowOff>
    </xdr:from>
    <xdr:to>
      <xdr:col>3</xdr:col>
      <xdr:colOff>327721</xdr:colOff>
      <xdr:row>7</xdr:row>
      <xdr:rowOff>91079</xdr:rowOff>
    </xdr:to>
    <xdr:sp macro="" textlink="">
      <xdr:nvSpPr>
        <xdr:cNvPr id="28" name="Right Arrow Callout 27"/>
        <xdr:cNvSpPr/>
      </xdr:nvSpPr>
      <xdr:spPr>
        <a:xfrm rot="2729764">
          <a:off x="1951933" y="1064415"/>
          <a:ext cx="561724" cy="237979"/>
        </a:xfrm>
        <a:prstGeom prst="rightArrowCallout">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8</a:t>
          </a:r>
        </a:p>
      </xdr:txBody>
    </xdr:sp>
    <xdr:clientData/>
  </xdr:twoCellAnchor>
  <xdr:twoCellAnchor>
    <xdr:from>
      <xdr:col>1</xdr:col>
      <xdr:colOff>842404</xdr:colOff>
      <xdr:row>6</xdr:row>
      <xdr:rowOff>9054</xdr:rowOff>
    </xdr:from>
    <xdr:to>
      <xdr:col>2</xdr:col>
      <xdr:colOff>50443</xdr:colOff>
      <xdr:row>7</xdr:row>
      <xdr:rowOff>58342</xdr:rowOff>
    </xdr:to>
    <xdr:sp macro="" textlink="">
      <xdr:nvSpPr>
        <xdr:cNvPr id="34" name="Right Arrow Callout 33"/>
        <xdr:cNvSpPr/>
      </xdr:nvSpPr>
      <xdr:spPr>
        <a:xfrm rot="2194406">
          <a:off x="953529" y="1191742"/>
          <a:ext cx="636789" cy="239788"/>
        </a:xfrm>
        <a:prstGeom prst="rightArrowCallout">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4</a:t>
          </a:r>
        </a:p>
      </xdr:txBody>
    </xdr:sp>
    <xdr:clientData/>
  </xdr:twoCellAnchor>
  <xdr:twoCellAnchor>
    <xdr:from>
      <xdr:col>2</xdr:col>
      <xdr:colOff>43212</xdr:colOff>
      <xdr:row>5</xdr:row>
      <xdr:rowOff>123450</xdr:rowOff>
    </xdr:from>
    <xdr:to>
      <xdr:col>3</xdr:col>
      <xdr:colOff>135823</xdr:colOff>
      <xdr:row>6</xdr:row>
      <xdr:rowOff>165347</xdr:rowOff>
    </xdr:to>
    <xdr:sp macro="" textlink="">
      <xdr:nvSpPr>
        <xdr:cNvPr id="36" name="Right Arrow Callout 35"/>
        <xdr:cNvSpPr/>
      </xdr:nvSpPr>
      <xdr:spPr>
        <a:xfrm rot="2642313">
          <a:off x="1583087" y="1107700"/>
          <a:ext cx="576799" cy="240335"/>
        </a:xfrm>
        <a:prstGeom prst="rightArrowCallout">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5</a:t>
          </a:r>
        </a:p>
      </xdr:txBody>
    </xdr:sp>
    <xdr:clientData/>
  </xdr:twoCellAnchor>
  <xdr:twoCellAnchor>
    <xdr:from>
      <xdr:col>10</xdr:col>
      <xdr:colOff>476485</xdr:colOff>
      <xdr:row>95</xdr:row>
      <xdr:rowOff>150132</xdr:rowOff>
    </xdr:from>
    <xdr:to>
      <xdr:col>12</xdr:col>
      <xdr:colOff>53532</xdr:colOff>
      <xdr:row>97</xdr:row>
      <xdr:rowOff>11300</xdr:rowOff>
    </xdr:to>
    <xdr:sp macro="" textlink="">
      <xdr:nvSpPr>
        <xdr:cNvPr id="39" name="Right Arrow Callout 38"/>
        <xdr:cNvSpPr/>
      </xdr:nvSpPr>
      <xdr:spPr>
        <a:xfrm rot="20396158">
          <a:off x="5834298" y="18842945"/>
          <a:ext cx="577172" cy="242168"/>
        </a:xfrm>
        <a:prstGeom prst="rightArrowCallout">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11</a:t>
          </a:r>
        </a:p>
      </xdr:txBody>
    </xdr:sp>
    <xdr:clientData/>
  </xdr:twoCellAnchor>
  <xdr:twoCellAnchor>
    <xdr:from>
      <xdr:col>4</xdr:col>
      <xdr:colOff>290781</xdr:colOff>
      <xdr:row>97</xdr:row>
      <xdr:rowOff>62759</xdr:rowOff>
    </xdr:from>
    <xdr:to>
      <xdr:col>5</xdr:col>
      <xdr:colOff>337474</xdr:colOff>
      <xdr:row>98</xdr:row>
      <xdr:rowOff>111592</xdr:rowOff>
    </xdr:to>
    <xdr:sp macro="" textlink="">
      <xdr:nvSpPr>
        <xdr:cNvPr id="40" name="Right Arrow Callout 39"/>
        <xdr:cNvSpPr/>
      </xdr:nvSpPr>
      <xdr:spPr>
        <a:xfrm rot="19101344">
          <a:off x="2914486" y="19156054"/>
          <a:ext cx="540261" cy="239333"/>
        </a:xfrm>
        <a:prstGeom prst="rightArrowCallout">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9</a:t>
          </a:r>
        </a:p>
      </xdr:txBody>
    </xdr:sp>
    <xdr:clientData/>
  </xdr:twoCellAnchor>
  <xdr:twoCellAnchor>
    <xdr:from>
      <xdr:col>11</xdr:col>
      <xdr:colOff>35971</xdr:colOff>
      <xdr:row>4</xdr:row>
      <xdr:rowOff>103965</xdr:rowOff>
    </xdr:from>
    <xdr:to>
      <xdr:col>11</xdr:col>
      <xdr:colOff>443560</xdr:colOff>
      <xdr:row>6</xdr:row>
      <xdr:rowOff>7109</xdr:rowOff>
    </xdr:to>
    <xdr:sp macro="" textlink="">
      <xdr:nvSpPr>
        <xdr:cNvPr id="41" name="Down Arrow Callout 40"/>
        <xdr:cNvSpPr/>
      </xdr:nvSpPr>
      <xdr:spPr>
        <a:xfrm>
          <a:off x="6140630" y="822670"/>
          <a:ext cx="407589" cy="370734"/>
        </a:xfrm>
        <a:prstGeom prst="downArrowCallout">
          <a:avLst>
            <a:gd name="adj1" fmla="val 28149"/>
            <a:gd name="adj2" fmla="val 27058"/>
            <a:gd name="adj3" fmla="val 25000"/>
            <a:gd name="adj4" fmla="val 64977"/>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10</a:t>
          </a:r>
        </a:p>
      </xdr:txBody>
    </xdr:sp>
    <xdr:clientData/>
  </xdr:twoCellAnchor>
  <xdr:twoCellAnchor>
    <xdr:from>
      <xdr:col>10</xdr:col>
      <xdr:colOff>118754</xdr:colOff>
      <xdr:row>5</xdr:row>
      <xdr:rowOff>7422</xdr:rowOff>
    </xdr:from>
    <xdr:to>
      <xdr:col>10</xdr:col>
      <xdr:colOff>438351</xdr:colOff>
      <xdr:row>6</xdr:row>
      <xdr:rowOff>178173</xdr:rowOff>
    </xdr:to>
    <xdr:sp macro="" textlink="">
      <xdr:nvSpPr>
        <xdr:cNvPr id="42" name="Down Arrow Callout 41"/>
        <xdr:cNvSpPr/>
      </xdr:nvSpPr>
      <xdr:spPr>
        <a:xfrm>
          <a:off x="5677890" y="994558"/>
          <a:ext cx="319597" cy="369910"/>
        </a:xfrm>
        <a:prstGeom prst="downArrowCallout">
          <a:avLst>
            <a:gd name="adj1" fmla="val 28149"/>
            <a:gd name="adj2" fmla="val 27058"/>
            <a:gd name="adj3" fmla="val 25000"/>
            <a:gd name="adj4" fmla="val 64977"/>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7</a:t>
          </a:r>
        </a:p>
      </xdr:txBody>
    </xdr:sp>
    <xdr:clientData/>
  </xdr:twoCellAnchor>
  <xdr:twoCellAnchor>
    <xdr:from>
      <xdr:col>2</xdr:col>
      <xdr:colOff>458932</xdr:colOff>
      <xdr:row>98</xdr:row>
      <xdr:rowOff>25977</xdr:rowOff>
    </xdr:from>
    <xdr:to>
      <xdr:col>4</xdr:col>
      <xdr:colOff>115965</xdr:colOff>
      <xdr:row>98</xdr:row>
      <xdr:rowOff>265310</xdr:rowOff>
    </xdr:to>
    <xdr:sp macro="" textlink="">
      <xdr:nvSpPr>
        <xdr:cNvPr id="17" name="Right Arrow Callout 16"/>
        <xdr:cNvSpPr/>
      </xdr:nvSpPr>
      <xdr:spPr>
        <a:xfrm rot="10800000">
          <a:off x="2199409" y="19309772"/>
          <a:ext cx="540261" cy="239333"/>
        </a:xfrm>
        <a:prstGeom prst="rightArrowCallout">
          <a:avLst/>
        </a:prstGeom>
        <a:solidFill>
          <a:srgbClr val="457A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t>9</a:t>
          </a:r>
        </a:p>
      </xdr:txBody>
    </xdr:sp>
    <xdr:clientData/>
  </xdr:twoCellAnchor>
  <xdr:twoCellAnchor>
    <xdr:from>
      <xdr:col>0</xdr:col>
      <xdr:colOff>238110</xdr:colOff>
      <xdr:row>0</xdr:row>
      <xdr:rowOff>25409</xdr:rowOff>
    </xdr:from>
    <xdr:to>
      <xdr:col>2</xdr:col>
      <xdr:colOff>303068</xdr:colOff>
      <xdr:row>2</xdr:row>
      <xdr:rowOff>196859</xdr:rowOff>
    </xdr:to>
    <xdr:sp macro="" textlink="">
      <xdr:nvSpPr>
        <xdr:cNvPr id="19" name="Rounded Rectangle 18"/>
        <xdr:cNvSpPr/>
      </xdr:nvSpPr>
      <xdr:spPr>
        <a:xfrm>
          <a:off x="238110" y="25409"/>
          <a:ext cx="1805435" cy="457200"/>
        </a:xfrm>
        <a:prstGeom prst="roundRect">
          <a:avLst/>
        </a:prstGeom>
        <a:ln w="28575">
          <a:solidFill>
            <a:srgbClr val="457A8B"/>
          </a:solidFill>
        </a:ln>
      </xdr:spPr>
      <xdr:style>
        <a:lnRef idx="1">
          <a:schemeClr val="dk1"/>
        </a:lnRef>
        <a:fillRef idx="1002">
          <a:schemeClr val="lt2"/>
        </a:fillRef>
        <a:effectRef idx="1">
          <a:schemeClr val="dk1"/>
        </a:effectRef>
        <a:fontRef idx="minor">
          <a:schemeClr val="dk1"/>
        </a:fontRef>
      </xdr:style>
      <xdr:txBody>
        <a:bodyPr vertOverflow="clip" rtlCol="0" anchor="ctr"/>
        <a:lstStyle/>
        <a:p>
          <a:pPr algn="ctr"/>
          <a:r>
            <a:rPr lang="en-US" sz="2400" b="1" cap="all" spc="0">
              <a:ln w="9000" cmpd="sng">
                <a:solidFill>
                  <a:srgbClr val="457A8B"/>
                </a:solidFill>
                <a:prstDash val="solid"/>
              </a:ln>
              <a:solidFill>
                <a:srgbClr val="457A8B"/>
              </a:solidFill>
              <a:effectLst>
                <a:innerShdw blurRad="63500" dist="50800" dir="18900000">
                  <a:prstClr val="black">
                    <a:alpha val="50000"/>
                  </a:prstClr>
                </a:innerShdw>
                <a:reflection blurRad="12700" stA="28000" endPos="45000" dist="1000" dir="5400000" sy="-100000" algn="bl" rotWithShape="0"/>
              </a:effectLst>
            </a:rPr>
            <a:t>mY PLAN</a:t>
          </a:r>
        </a:p>
      </xdr:txBody>
    </xdr:sp>
    <xdr:clientData/>
  </xdr:twoCellAnchor>
  <xdr:twoCellAnchor>
    <xdr:from>
      <xdr:col>4</xdr:col>
      <xdr:colOff>320387</xdr:colOff>
      <xdr:row>0</xdr:row>
      <xdr:rowOff>21167</xdr:rowOff>
    </xdr:from>
    <xdr:to>
      <xdr:col>9</xdr:col>
      <xdr:colOff>441615</xdr:colOff>
      <xdr:row>2</xdr:row>
      <xdr:rowOff>192617</xdr:rowOff>
    </xdr:to>
    <xdr:sp macro="" textlink="">
      <xdr:nvSpPr>
        <xdr:cNvPr id="20" name="Rounded Rectangle 19"/>
        <xdr:cNvSpPr/>
      </xdr:nvSpPr>
      <xdr:spPr>
        <a:xfrm>
          <a:off x="2944092" y="21167"/>
          <a:ext cx="2571750" cy="457200"/>
        </a:xfrm>
        <a:prstGeom prst="roundRect">
          <a:avLst/>
        </a:prstGeom>
        <a:ln w="28575">
          <a:solidFill>
            <a:srgbClr val="457A8B"/>
          </a:solidFill>
        </a:ln>
      </xdr:spPr>
      <xdr:style>
        <a:lnRef idx="1">
          <a:schemeClr val="dk1"/>
        </a:lnRef>
        <a:fillRef idx="1002">
          <a:schemeClr val="lt2"/>
        </a:fillRef>
        <a:effectRef idx="1">
          <a:schemeClr val="dk1"/>
        </a:effectRef>
        <a:fontRef idx="minor">
          <a:schemeClr val="dk1"/>
        </a:fontRef>
      </xdr:style>
      <xdr:txBody>
        <a:bodyPr vertOverflow="clip" rtlCol="0" anchor="ctr"/>
        <a:lstStyle/>
        <a:p>
          <a:pPr algn="ctr"/>
          <a:r>
            <a:rPr lang="en-US" sz="2400" b="1" cap="all" spc="0">
              <a:ln w="9000" cmpd="sng">
                <a:solidFill>
                  <a:srgbClr val="457A8B"/>
                </a:solidFill>
                <a:prstDash val="solid"/>
              </a:ln>
              <a:solidFill>
                <a:srgbClr val="457A8B"/>
              </a:solidFill>
              <a:effectLst>
                <a:innerShdw blurRad="63500" dist="50800" dir="18900000">
                  <a:prstClr val="black">
                    <a:alpha val="50000"/>
                  </a:prstClr>
                </a:innerShdw>
                <a:reflection blurRad="12700" stA="28000" endPos="45000" dist="1000" dir="5400000" sy="-100000" algn="bl" rotWithShape="0"/>
              </a:effectLst>
            </a:rPr>
            <a:t>MY</a:t>
          </a:r>
          <a:r>
            <a:rPr lang="en-US" sz="2400" b="1" cap="all" spc="0" baseline="0">
              <a:ln w="9000" cmpd="sng">
                <a:solidFill>
                  <a:srgbClr val="457A8B"/>
                </a:solidFill>
                <a:prstDash val="solid"/>
              </a:ln>
              <a:solidFill>
                <a:srgbClr val="457A8B"/>
              </a:solidFill>
              <a:effectLst>
                <a:innerShdw blurRad="63500" dist="50800" dir="18900000">
                  <a:prstClr val="black">
                    <a:alpha val="50000"/>
                  </a:prstClr>
                </a:innerShdw>
                <a:reflection blurRad="12700" stA="28000" endPos="45000" dist="1000" dir="5400000" sy="-100000" algn="bl" rotWithShape="0"/>
              </a:effectLst>
            </a:rPr>
            <a:t> MONEY FLOW</a:t>
          </a:r>
          <a:endParaRPr lang="en-US" sz="2400" b="1" cap="all" spc="0">
            <a:ln w="9000" cmpd="sng">
              <a:solidFill>
                <a:srgbClr val="457A8B"/>
              </a:solidFill>
              <a:prstDash val="solid"/>
            </a:ln>
            <a:solidFill>
              <a:srgbClr val="457A8B"/>
            </a:solidFill>
            <a:effectLst>
              <a:innerShdw blurRad="63500" dist="50800" dir="18900000">
                <a:prstClr val="black">
                  <a:alpha val="50000"/>
                </a:prstClr>
              </a:innerShdw>
              <a:reflection blurRad="12700" stA="28000" endPos="45000" dist="1000" dir="5400000" sy="-100000" algn="bl" rotWithShape="0"/>
            </a:effectLst>
          </a:endParaRPr>
        </a:p>
      </xdr:txBody>
    </xdr:sp>
    <xdr:clientData/>
  </xdr:twoCellAnchor>
  <xdr:twoCellAnchor>
    <xdr:from>
      <xdr:col>10</xdr:col>
      <xdr:colOff>363682</xdr:colOff>
      <xdr:row>0</xdr:row>
      <xdr:rowOff>21170</xdr:rowOff>
    </xdr:from>
    <xdr:to>
      <xdr:col>12</xdr:col>
      <xdr:colOff>432954</xdr:colOff>
      <xdr:row>2</xdr:row>
      <xdr:rowOff>192620</xdr:rowOff>
    </xdr:to>
    <xdr:sp macro="" textlink="">
      <xdr:nvSpPr>
        <xdr:cNvPr id="21" name="Rounded Rectangle 20"/>
        <xdr:cNvSpPr/>
      </xdr:nvSpPr>
      <xdr:spPr>
        <a:xfrm>
          <a:off x="5922818" y="21170"/>
          <a:ext cx="1073727" cy="457200"/>
        </a:xfrm>
        <a:prstGeom prst="roundRect">
          <a:avLst/>
        </a:prstGeom>
        <a:ln w="28575">
          <a:solidFill>
            <a:srgbClr val="457A8B"/>
          </a:solidFill>
        </a:ln>
      </xdr:spPr>
      <xdr:style>
        <a:lnRef idx="1">
          <a:schemeClr val="dk1"/>
        </a:lnRef>
        <a:fillRef idx="1002">
          <a:schemeClr val="lt2"/>
        </a:fillRef>
        <a:effectRef idx="1">
          <a:schemeClr val="dk1"/>
        </a:effectRef>
        <a:fontRef idx="minor">
          <a:schemeClr val="dk1"/>
        </a:fontRef>
      </xdr:style>
      <xdr:txBody>
        <a:bodyPr vertOverflow="clip" rtlCol="0" anchor="ctr"/>
        <a:lstStyle/>
        <a:p>
          <a:pPr algn="ctr"/>
          <a:r>
            <a:rPr lang="en-US" sz="2400" b="1" cap="all" spc="0">
              <a:ln w="9000" cmpd="sng">
                <a:solidFill>
                  <a:srgbClr val="457A8B"/>
                </a:solidFill>
                <a:prstDash val="solid"/>
              </a:ln>
              <a:solidFill>
                <a:srgbClr val="457A8B"/>
              </a:solidFill>
              <a:effectLst>
                <a:innerShdw blurRad="63500" dist="50800" dir="18900000">
                  <a:prstClr val="black">
                    <a:alpha val="50000"/>
                  </a:prstClr>
                </a:innerShdw>
                <a:reflection blurRad="12700" stA="28000" endPos="45000" dist="1000" dir="5400000" sy="-100000" algn="bl" rotWithShape="0"/>
              </a:effectLst>
            </a:rPr>
            <a:t>SPENT</a:t>
          </a:r>
        </a:p>
      </xdr:txBody>
    </xdr:sp>
    <xdr:clientData/>
  </xdr:twoCellAnchor>
  <xdr:twoCellAnchor>
    <xdr:from>
      <xdr:col>14</xdr:col>
      <xdr:colOff>0</xdr:colOff>
      <xdr:row>4</xdr:row>
      <xdr:rowOff>254012</xdr:rowOff>
    </xdr:from>
    <xdr:to>
      <xdr:col>19</xdr:col>
      <xdr:colOff>573616</xdr:colOff>
      <xdr:row>7</xdr:row>
      <xdr:rowOff>136579</xdr:rowOff>
    </xdr:to>
    <xdr:sp macro="" textlink="">
      <xdr:nvSpPr>
        <xdr:cNvPr id="23" name="TextBox 22"/>
        <xdr:cNvSpPr txBox="1"/>
      </xdr:nvSpPr>
      <xdr:spPr>
        <a:xfrm>
          <a:off x="8505825" y="968387"/>
          <a:ext cx="3640666" cy="539792"/>
        </a:xfrm>
        <a:prstGeom prst="rect">
          <a:avLst/>
        </a:prstGeom>
        <a:solidFill>
          <a:srgbClr val="457A8B"/>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rPr>
            <a:t>Coaching Session Notes</a:t>
          </a:r>
        </a:p>
        <a:p>
          <a:pPr algn="ctr"/>
          <a:endParaRPr lang="en-U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endParaRPr>
        </a:p>
        <a:p>
          <a:endParaRPr lang="en-US" sz="600"/>
        </a:p>
      </xdr:txBody>
    </xdr:sp>
    <xdr:clientData/>
  </xdr:twoCellAnchor>
  <xdr:twoCellAnchor>
    <xdr:from>
      <xdr:col>14</xdr:col>
      <xdr:colOff>0</xdr:colOff>
      <xdr:row>8</xdr:row>
      <xdr:rowOff>0</xdr:rowOff>
    </xdr:from>
    <xdr:to>
      <xdr:col>19</xdr:col>
      <xdr:colOff>552450</xdr:colOff>
      <xdr:row>109</xdr:row>
      <xdr:rowOff>38100</xdr:rowOff>
    </xdr:to>
    <xdr:sp macro="" textlink="">
      <xdr:nvSpPr>
        <xdr:cNvPr id="24" name="TextBox 23"/>
        <xdr:cNvSpPr txBox="1"/>
      </xdr:nvSpPr>
      <xdr:spPr>
        <a:xfrm>
          <a:off x="8505825" y="1571625"/>
          <a:ext cx="3619500" cy="20088225"/>
        </a:xfrm>
        <a:prstGeom prst="rect">
          <a:avLst/>
        </a:prstGeom>
        <a:ln>
          <a:solidFill>
            <a:srgbClr val="457A8B"/>
          </a:solidFill>
        </a:ln>
        <a:effectLst>
          <a:glow rad="101600">
            <a:srgbClr val="457A8B">
              <a:alpha val="60000"/>
            </a:srgbClr>
          </a:glow>
        </a:effectLst>
      </xdr:spPr>
      <xdr:style>
        <a:lnRef idx="2">
          <a:schemeClr val="dk1"/>
        </a:lnRef>
        <a:fillRef idx="1">
          <a:schemeClr val="lt1"/>
        </a:fillRef>
        <a:effectRef idx="0">
          <a:schemeClr val="dk1"/>
        </a:effectRef>
        <a:fontRef idx="minor">
          <a:schemeClr val="dk1"/>
        </a:fontRef>
      </xdr:style>
      <xdr:txBody>
        <a:bodyPr vertOverflow="clip" wrap="square" rtlCol="0" anchor="t">
          <a:noAutofit/>
        </a:bodyPr>
        <a:lstStyle/>
        <a:p>
          <a:endParaRPr lang="en-US" sz="1100" b="1">
            <a:solidFill>
              <a:srgbClr val="FF0000"/>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2211944</xdr:colOff>
      <xdr:row>1</xdr:row>
      <xdr:rowOff>0</xdr:rowOff>
    </xdr:from>
    <xdr:to>
      <xdr:col>3</xdr:col>
      <xdr:colOff>1075377</xdr:colOff>
      <xdr:row>3</xdr:row>
      <xdr:rowOff>151119</xdr:rowOff>
    </xdr:to>
    <xdr:sp macro="" textlink="">
      <xdr:nvSpPr>
        <xdr:cNvPr id="2" name="TextBox 1"/>
        <xdr:cNvSpPr txBox="1"/>
      </xdr:nvSpPr>
      <xdr:spPr>
        <a:xfrm>
          <a:off x="2211944" y="190500"/>
          <a:ext cx="4250350" cy="532119"/>
        </a:xfrm>
        <a:prstGeom prst="rect">
          <a:avLst/>
        </a:prstGeom>
        <a:solidFill>
          <a:srgbClr val="CBBB5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Equity</a:t>
          </a:r>
        </a:p>
        <a:p>
          <a:endParaRPr lang="en-US" sz="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542925</xdr:colOff>
      <xdr:row>4</xdr:row>
      <xdr:rowOff>0</xdr:rowOff>
    </xdr:from>
    <xdr:to>
      <xdr:col>6</xdr:col>
      <xdr:colOff>571500</xdr:colOff>
      <xdr:row>7</xdr:row>
      <xdr:rowOff>85724</xdr:rowOff>
    </xdr:to>
    <xdr:sp macro="" textlink="">
      <xdr:nvSpPr>
        <xdr:cNvPr id="3" name="Rounded Rectangle 2"/>
        <xdr:cNvSpPr/>
      </xdr:nvSpPr>
      <xdr:spPr>
        <a:xfrm>
          <a:off x="542925" y="762000"/>
          <a:ext cx="5200650" cy="657224"/>
        </a:xfrm>
        <a:prstGeom prst="roundRect">
          <a:avLst/>
        </a:prstGeom>
        <a:ln w="28575">
          <a:solidFill>
            <a:srgbClr val="457A8B"/>
          </a:solidFill>
        </a:ln>
      </xdr:spPr>
      <xdr:style>
        <a:lnRef idx="1">
          <a:schemeClr val="dk1"/>
        </a:lnRef>
        <a:fillRef idx="1002">
          <a:schemeClr val="lt2"/>
        </a:fillRef>
        <a:effectRef idx="1">
          <a:schemeClr val="dk1"/>
        </a:effectRef>
        <a:fontRef idx="minor">
          <a:schemeClr val="dk1"/>
        </a:fontRef>
      </xdr:style>
      <xdr:txBody>
        <a:bodyPr vertOverflow="clip" rtlCol="0" anchor="ctr"/>
        <a:lstStyle/>
        <a:p>
          <a:pPr algn="ctr"/>
          <a:r>
            <a:rPr lang="en-US" sz="2400" b="1" cap="all" spc="0">
              <a:ln w="9000" cmpd="sng">
                <a:solidFill>
                  <a:srgbClr val="457A8B"/>
                </a:solidFill>
                <a:prstDash val="solid"/>
              </a:ln>
              <a:solidFill>
                <a:srgbClr val="457A8B"/>
              </a:solidFill>
              <a:effectLst>
                <a:innerShdw blurRad="63500" dist="50800" dir="18900000">
                  <a:prstClr val="black">
                    <a:alpha val="50000"/>
                  </a:prstClr>
                </a:innerShdw>
                <a:reflection blurRad="12700" stA="28000" endPos="45000" dist="1000" dir="5400000" sy="-100000" algn="bl" rotWithShape="0"/>
              </a:effectLst>
            </a:rPr>
            <a:t>Debt Snowball - coming soon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vertOverflow="clip" wrap="square" rtlCol="0" anchor="t">
        <a:noAutofit/>
      </a:bodyPr>
      <a:lstStyle>
        <a:defPPr>
          <a:defRPr sz="1100">
            <a:solidFill>
              <a:schemeClr val="bg1"/>
            </a:solidFill>
            <a:latin typeface="Chalkduster" pitchFamily="66" charset="0"/>
          </a:defRPr>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dimension ref="A1:H48"/>
  <sheetViews>
    <sheetView showGridLines="0" showRowColHeaders="0" zoomScale="110" zoomScaleNormal="110" workbookViewId="0">
      <selection activeCell="L4" sqref="L4"/>
    </sheetView>
  </sheetViews>
  <sheetFormatPr defaultRowHeight="14.4"/>
  <cols>
    <col min="1" max="1" width="2.88671875" customWidth="1"/>
    <col min="8" max="8" width="8.44140625" customWidth="1"/>
    <col min="12" max="12" width="6.109375" customWidth="1"/>
  </cols>
  <sheetData>
    <row r="1" spans="1:8" s="1" customFormat="1"/>
    <row r="2" spans="1:8" s="1" customFormat="1"/>
    <row r="3" spans="1:8">
      <c r="A3" s="1"/>
    </row>
    <row r="4" spans="1:8" s="1" customFormat="1"/>
    <row r="5" spans="1:8" s="1" customFormat="1"/>
    <row r="6" spans="1:8" ht="15.6">
      <c r="A6" s="1"/>
      <c r="H6" s="2"/>
    </row>
    <row r="7" spans="1:8">
      <c r="A7" s="1"/>
    </row>
    <row r="8" spans="1:8">
      <c r="A8" s="1"/>
    </row>
    <row r="9" spans="1:8">
      <c r="A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8">
      <c r="A33" s="1"/>
    </row>
    <row r="34" spans="1:8">
      <c r="A34" s="1"/>
    </row>
    <row r="35" spans="1:8">
      <c r="A35" s="1"/>
    </row>
    <row r="36" spans="1:8">
      <c r="A36" s="1"/>
    </row>
    <row r="37" spans="1:8">
      <c r="A37" s="1"/>
    </row>
    <row r="38" spans="1:8">
      <c r="A38" s="1"/>
      <c r="E38" s="3"/>
      <c r="F38" s="3"/>
      <c r="G38" s="3"/>
      <c r="H38" s="3"/>
    </row>
    <row r="39" spans="1:8">
      <c r="A39" s="1"/>
      <c r="E39" s="3"/>
      <c r="F39" s="3"/>
      <c r="G39" s="3"/>
      <c r="H39" s="3"/>
    </row>
    <row r="40" spans="1:8">
      <c r="A40" s="1"/>
      <c r="E40" s="3"/>
      <c r="F40" s="3"/>
      <c r="G40" s="3"/>
      <c r="H40" s="3"/>
    </row>
    <row r="41" spans="1:8">
      <c r="A41" s="1"/>
      <c r="E41" s="3"/>
      <c r="F41" s="3"/>
      <c r="G41" s="3"/>
      <c r="H41" s="3"/>
    </row>
    <row r="42" spans="1:8">
      <c r="A42" s="1"/>
    </row>
    <row r="43" spans="1:8">
      <c r="A43" s="1"/>
    </row>
    <row r="44" spans="1:8">
      <c r="A44" s="1"/>
    </row>
    <row r="45" spans="1:8">
      <c r="A45" s="1"/>
    </row>
    <row r="46" spans="1:8">
      <c r="A46" s="1"/>
    </row>
    <row r="47" spans="1:8">
      <c r="A47" s="1"/>
    </row>
    <row r="48" spans="1:8">
      <c r="A48" s="1"/>
    </row>
  </sheetData>
  <sheetProtection password="80D2" sheet="1" objects="1" scenarios="1"/>
  <pageMargins left="0.25" right="0.25"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sheetPr>
    <tabColor rgb="FFCBBB55"/>
    <pageSetUpPr fitToPage="1"/>
  </sheetPr>
  <dimension ref="A1:T171"/>
  <sheetViews>
    <sheetView showGridLines="0" tabSelected="1" showRuler="0" zoomScaleNormal="100" zoomScalePageLayoutView="120" workbookViewId="0">
      <pane ySplit="8" topLeftCell="A9" activePane="bottomLeft" state="frozen"/>
      <selection pane="bottomLeft" activeCell="E82" sqref="E82"/>
    </sheetView>
  </sheetViews>
  <sheetFormatPr defaultRowHeight="14.4"/>
  <cols>
    <col min="1" max="1" width="4.6640625" style="1" customWidth="1"/>
    <col min="2" max="2" width="21.44140625" customWidth="1"/>
    <col min="3" max="3" width="7.33203125" style="26" customWidth="1"/>
    <col min="4" max="4" width="6" customWidth="1"/>
    <col min="5" max="5" width="7.44140625" customWidth="1"/>
    <col min="6" max="6" width="7.6640625" customWidth="1"/>
    <col min="7" max="7" width="7.109375" customWidth="1"/>
    <col min="8" max="9" width="7.33203125" customWidth="1"/>
    <col min="10" max="10" width="7.33203125" style="1" customWidth="1"/>
    <col min="11" max="11" width="8.109375" customWidth="1"/>
    <col min="12" max="12" width="6.88671875" customWidth="1"/>
    <col min="13" max="13" width="7.109375" customWidth="1"/>
    <col min="14" max="14" width="3.88671875" customWidth="1"/>
    <col min="20" max="20" width="9.109375" customWidth="1"/>
  </cols>
  <sheetData>
    <row r="1" spans="1:20" ht="7.5" customHeight="1">
      <c r="A1" s="44"/>
      <c r="B1" s="45"/>
      <c r="C1" s="46"/>
      <c r="D1" s="45"/>
      <c r="E1" s="45"/>
      <c r="F1" s="45"/>
      <c r="G1" s="45"/>
      <c r="H1" s="45"/>
      <c r="I1" s="47"/>
      <c r="J1" s="47"/>
      <c r="K1" s="44"/>
      <c r="L1" s="44"/>
      <c r="M1" s="44"/>
      <c r="N1" s="1"/>
    </row>
    <row r="2" spans="1:20">
      <c r="A2" s="44"/>
      <c r="B2" s="44"/>
      <c r="C2" s="48"/>
      <c r="D2" s="49"/>
      <c r="E2" s="49"/>
      <c r="F2" s="49"/>
      <c r="G2" s="49"/>
      <c r="H2" s="49"/>
      <c r="I2" s="50"/>
      <c r="J2" s="50"/>
      <c r="K2" s="51"/>
      <c r="L2" s="44"/>
      <c r="M2" s="44"/>
      <c r="N2" s="1"/>
    </row>
    <row r="3" spans="1:20" ht="18">
      <c r="A3" s="44"/>
      <c r="B3" s="44"/>
      <c r="C3" s="48"/>
      <c r="D3" s="49"/>
      <c r="E3" s="49"/>
      <c r="F3" s="49"/>
      <c r="G3" s="49"/>
      <c r="H3" s="52" t="s">
        <v>1</v>
      </c>
      <c r="I3" s="50"/>
      <c r="J3" s="50"/>
      <c r="K3" s="51"/>
      <c r="L3" s="44"/>
      <c r="M3" s="44"/>
      <c r="N3" s="1"/>
    </row>
    <row r="4" spans="1:20">
      <c r="A4" s="44"/>
      <c r="B4" s="44"/>
      <c r="C4" s="48"/>
      <c r="D4" s="53"/>
      <c r="E4" s="53"/>
      <c r="F4" s="53"/>
      <c r="G4" s="53"/>
      <c r="H4" s="53"/>
      <c r="I4" s="54"/>
      <c r="J4" s="54"/>
      <c r="K4" s="55"/>
      <c r="L4" s="44"/>
      <c r="M4" s="44"/>
      <c r="N4" s="1"/>
    </row>
    <row r="5" spans="1:20" ht="21">
      <c r="A5" s="44"/>
      <c r="B5" s="45"/>
      <c r="C5" s="46"/>
      <c r="D5" s="53"/>
      <c r="E5" s="56" t="s">
        <v>1</v>
      </c>
      <c r="F5" s="108" t="s">
        <v>1</v>
      </c>
      <c r="G5" s="134" t="s">
        <v>71</v>
      </c>
      <c r="H5" s="135"/>
      <c r="I5" s="136"/>
      <c r="J5" s="109"/>
      <c r="K5" s="53" t="s">
        <v>1</v>
      </c>
      <c r="L5" s="45"/>
      <c r="M5" s="45"/>
      <c r="N5" s="1"/>
    </row>
    <row r="6" spans="1:20" s="1" customFormat="1" ht="15.6">
      <c r="A6" s="44"/>
      <c r="B6" s="45"/>
      <c r="C6" s="46"/>
      <c r="D6" s="53" t="s">
        <v>1</v>
      </c>
      <c r="E6" s="57"/>
      <c r="F6" s="29"/>
      <c r="G6" s="29"/>
      <c r="H6" s="29"/>
      <c r="I6" s="29"/>
      <c r="J6" s="29"/>
      <c r="K6" s="58" t="s">
        <v>1</v>
      </c>
      <c r="L6" s="45"/>
      <c r="M6" s="45"/>
    </row>
    <row r="7" spans="1:20" s="1" customFormat="1">
      <c r="A7" s="44"/>
      <c r="B7" s="110"/>
      <c r="C7" s="111" t="s">
        <v>1</v>
      </c>
      <c r="D7" s="59" t="s">
        <v>1</v>
      </c>
      <c r="E7" s="59" t="s">
        <v>116</v>
      </c>
      <c r="F7" s="33"/>
      <c r="G7" s="33"/>
      <c r="H7" s="33"/>
      <c r="I7" s="33"/>
      <c r="J7" s="33"/>
      <c r="K7" s="60" t="s">
        <v>1</v>
      </c>
      <c r="L7" s="57" t="s">
        <v>42</v>
      </c>
      <c r="M7" s="112" t="s">
        <v>117</v>
      </c>
    </row>
    <row r="8" spans="1:20" ht="15.75" customHeight="1" thickBot="1">
      <c r="A8" s="44"/>
      <c r="B8" s="112" t="s">
        <v>175</v>
      </c>
      <c r="C8" s="112" t="s">
        <v>123</v>
      </c>
      <c r="D8" s="61" t="s">
        <v>41</v>
      </c>
      <c r="E8" s="62" t="s">
        <v>110</v>
      </c>
      <c r="F8" s="63">
        <f>F7-SUM(F10:F95)</f>
        <v>0</v>
      </c>
      <c r="G8" s="63">
        <f>G7-SUM(G10:G95)</f>
        <v>0</v>
      </c>
      <c r="H8" s="63">
        <f>H7-SUM(H10:H95)</f>
        <v>0</v>
      </c>
      <c r="I8" s="63">
        <f>I7-SUM(I10:I95)</f>
        <v>0</v>
      </c>
      <c r="J8" s="63">
        <f>J7-SUM(J10:J95)</f>
        <v>0</v>
      </c>
      <c r="K8" s="64" t="s">
        <v>39</v>
      </c>
      <c r="L8" s="57" t="s">
        <v>58</v>
      </c>
      <c r="M8" s="113" t="s">
        <v>118</v>
      </c>
      <c r="N8" s="1"/>
    </row>
    <row r="9" spans="1:20" s="1" customFormat="1" ht="15.75" customHeight="1" thickBot="1">
      <c r="A9" s="65" t="e">
        <f>(+C10+C11)/C97</f>
        <v>#DIV/0!</v>
      </c>
      <c r="B9" s="73" t="s">
        <v>157</v>
      </c>
      <c r="C9" s="73"/>
      <c r="D9" s="66"/>
      <c r="E9" s="67"/>
      <c r="F9" s="68"/>
      <c r="G9" s="68"/>
      <c r="H9" s="68"/>
      <c r="I9" s="68"/>
      <c r="J9" s="68"/>
      <c r="K9" s="66"/>
      <c r="L9" s="73"/>
      <c r="M9" s="114"/>
      <c r="O9" s="107"/>
      <c r="P9" s="107"/>
      <c r="Q9" s="107"/>
      <c r="R9" s="107"/>
      <c r="S9" s="107"/>
      <c r="T9" s="107"/>
    </row>
    <row r="10" spans="1:20" ht="15.6">
      <c r="A10" s="69"/>
      <c r="B10" s="115" t="s">
        <v>171</v>
      </c>
      <c r="C10" s="116"/>
      <c r="D10" s="28"/>
      <c r="E10" s="28"/>
      <c r="F10" s="34"/>
      <c r="G10" s="34"/>
      <c r="H10" s="34"/>
      <c r="I10" s="34"/>
      <c r="J10" s="34"/>
      <c r="K10" s="70">
        <f t="shared" ref="K10:K95" si="0">C10-SUM(F10:J10)</f>
        <v>0</v>
      </c>
      <c r="L10" s="116"/>
      <c r="M10" s="117">
        <f t="shared" ref="M10:M95" si="1">+C10-L10</f>
        <v>0</v>
      </c>
      <c r="N10" s="1"/>
      <c r="O10" s="107"/>
      <c r="P10" s="107"/>
      <c r="Q10" s="107"/>
      <c r="R10" s="107"/>
      <c r="S10" s="107"/>
      <c r="T10" s="107"/>
    </row>
    <row r="11" spans="1:20" ht="16.2" thickBot="1">
      <c r="A11" s="71"/>
      <c r="B11" s="118" t="s">
        <v>172</v>
      </c>
      <c r="C11" s="119"/>
      <c r="D11" s="30"/>
      <c r="E11" s="30"/>
      <c r="F11" s="41"/>
      <c r="G11" s="41"/>
      <c r="H11" s="41"/>
      <c r="I11" s="41"/>
      <c r="J11" s="41"/>
      <c r="K11" s="72">
        <f t="shared" si="0"/>
        <v>0</v>
      </c>
      <c r="L11" s="120"/>
      <c r="M11" s="121">
        <f t="shared" si="1"/>
        <v>0</v>
      </c>
      <c r="N11" s="1"/>
      <c r="O11" s="107"/>
      <c r="P11" s="107"/>
      <c r="Q11" s="107"/>
      <c r="R11" s="107"/>
      <c r="S11" s="107"/>
      <c r="T11" s="107"/>
    </row>
    <row r="12" spans="1:20" s="1" customFormat="1" ht="16.2" thickBot="1">
      <c r="A12" s="65" t="e">
        <f>SUM(C13:C15)/C97</f>
        <v>#DIV/0!</v>
      </c>
      <c r="B12" s="73" t="s">
        <v>156</v>
      </c>
      <c r="C12" s="73"/>
      <c r="D12" s="73"/>
      <c r="E12" s="73"/>
      <c r="F12" s="74"/>
      <c r="G12" s="74"/>
      <c r="H12" s="74"/>
      <c r="I12" s="74"/>
      <c r="J12" s="74"/>
      <c r="K12" s="68"/>
      <c r="L12" s="73"/>
      <c r="M12" s="122"/>
      <c r="O12" s="107"/>
      <c r="P12" s="107"/>
      <c r="Q12" s="107"/>
      <c r="R12" s="107"/>
      <c r="S12" s="107"/>
      <c r="T12" s="107"/>
    </row>
    <row r="13" spans="1:20" ht="15.6">
      <c r="A13" s="69"/>
      <c r="B13" s="123" t="s">
        <v>125</v>
      </c>
      <c r="C13" s="116"/>
      <c r="D13" s="28"/>
      <c r="E13" s="28"/>
      <c r="F13" s="34"/>
      <c r="G13" s="34"/>
      <c r="H13" s="34"/>
      <c r="I13" s="34"/>
      <c r="J13" s="34"/>
      <c r="K13" s="70">
        <f t="shared" si="0"/>
        <v>0</v>
      </c>
      <c r="L13" s="116"/>
      <c r="M13" s="124">
        <f t="shared" si="1"/>
        <v>0</v>
      </c>
      <c r="N13" s="1"/>
      <c r="O13" s="107"/>
      <c r="P13" s="107"/>
      <c r="Q13" s="107"/>
      <c r="R13" s="107"/>
      <c r="S13" s="107"/>
      <c r="T13" s="107"/>
    </row>
    <row r="14" spans="1:20" s="1" customFormat="1" ht="15.6">
      <c r="A14" s="69"/>
      <c r="B14" s="123" t="s">
        <v>124</v>
      </c>
      <c r="C14" s="116"/>
      <c r="D14" s="35"/>
      <c r="E14" s="35" t="s">
        <v>111</v>
      </c>
      <c r="F14" s="36"/>
      <c r="G14" s="36"/>
      <c r="H14" s="36"/>
      <c r="I14" s="36"/>
      <c r="J14" s="36"/>
      <c r="K14" s="70">
        <f t="shared" si="0"/>
        <v>0</v>
      </c>
      <c r="L14" s="116"/>
      <c r="M14" s="124">
        <f t="shared" si="1"/>
        <v>0</v>
      </c>
      <c r="O14" s="107"/>
      <c r="P14" s="107"/>
      <c r="Q14" s="107"/>
      <c r="R14" s="107"/>
      <c r="S14" s="107"/>
      <c r="T14" s="107"/>
    </row>
    <row r="15" spans="1:20" ht="16.2" thickBot="1">
      <c r="A15" s="71"/>
      <c r="B15" s="125" t="s">
        <v>126</v>
      </c>
      <c r="C15" s="126"/>
      <c r="D15" s="30"/>
      <c r="E15" s="30" t="s">
        <v>111</v>
      </c>
      <c r="F15" s="41"/>
      <c r="G15" s="41"/>
      <c r="H15" s="41"/>
      <c r="I15" s="41"/>
      <c r="J15" s="41"/>
      <c r="K15" s="75">
        <f t="shared" si="0"/>
        <v>0</v>
      </c>
      <c r="L15" s="120"/>
      <c r="M15" s="121">
        <f t="shared" si="1"/>
        <v>0</v>
      </c>
      <c r="N15" s="1"/>
      <c r="O15" s="107"/>
      <c r="P15" s="107"/>
      <c r="Q15" s="107"/>
      <c r="R15" s="107"/>
      <c r="S15" s="107"/>
      <c r="T15" s="107"/>
    </row>
    <row r="16" spans="1:20" s="1" customFormat="1" ht="16.2" thickBot="1">
      <c r="A16" s="65" t="e">
        <f>SUM(C17:C26)/C97</f>
        <v>#DIV/0!</v>
      </c>
      <c r="B16" s="73" t="s">
        <v>158</v>
      </c>
      <c r="C16" s="73"/>
      <c r="D16" s="73"/>
      <c r="E16" s="73"/>
      <c r="F16" s="74"/>
      <c r="G16" s="74"/>
      <c r="H16" s="74"/>
      <c r="I16" s="74"/>
      <c r="J16" s="74"/>
      <c r="K16" s="68"/>
      <c r="L16" s="73"/>
      <c r="M16" s="122"/>
      <c r="O16" s="107"/>
      <c r="P16" s="107"/>
      <c r="Q16" s="107"/>
      <c r="R16" s="107"/>
      <c r="S16" s="107"/>
      <c r="T16" s="107"/>
    </row>
    <row r="17" spans="1:20" ht="15.6">
      <c r="A17" s="76"/>
      <c r="B17" s="123" t="s">
        <v>127</v>
      </c>
      <c r="C17" s="116"/>
      <c r="D17" s="28"/>
      <c r="E17" s="28" t="s">
        <v>62</v>
      </c>
      <c r="F17" s="34"/>
      <c r="G17" s="34"/>
      <c r="H17" s="34"/>
      <c r="I17" s="34"/>
      <c r="J17" s="34"/>
      <c r="K17" s="70">
        <f t="shared" si="0"/>
        <v>0</v>
      </c>
      <c r="L17" s="116"/>
      <c r="M17" s="124">
        <f t="shared" si="1"/>
        <v>0</v>
      </c>
      <c r="N17" s="1"/>
      <c r="O17" s="107"/>
      <c r="P17" s="107"/>
      <c r="Q17" s="107"/>
      <c r="R17" s="107"/>
      <c r="S17" s="107"/>
      <c r="T17" s="107"/>
    </row>
    <row r="18" spans="1:20" s="1" customFormat="1" ht="15.6">
      <c r="A18" s="76"/>
      <c r="B18" s="123" t="s">
        <v>128</v>
      </c>
      <c r="C18" s="116"/>
      <c r="D18" s="29"/>
      <c r="E18" s="29" t="s">
        <v>62</v>
      </c>
      <c r="F18" s="25"/>
      <c r="G18" s="25"/>
      <c r="H18" s="25"/>
      <c r="I18" s="25"/>
      <c r="J18" s="25"/>
      <c r="K18" s="70">
        <f t="shared" si="0"/>
        <v>0</v>
      </c>
      <c r="L18" s="116"/>
      <c r="M18" s="124">
        <f t="shared" si="1"/>
        <v>0</v>
      </c>
      <c r="O18" s="107"/>
      <c r="P18" s="107"/>
      <c r="Q18" s="107"/>
      <c r="R18" s="107"/>
      <c r="S18" s="107"/>
      <c r="T18" s="107"/>
    </row>
    <row r="19" spans="1:20" s="1" customFormat="1" ht="15.6">
      <c r="A19" s="76"/>
      <c r="B19" s="123" t="s">
        <v>129</v>
      </c>
      <c r="C19" s="116"/>
      <c r="D19" s="29"/>
      <c r="E19" s="29" t="s">
        <v>62</v>
      </c>
      <c r="F19" s="25"/>
      <c r="G19" s="25"/>
      <c r="H19" s="25"/>
      <c r="I19" s="25"/>
      <c r="J19" s="25"/>
      <c r="K19" s="70">
        <f t="shared" si="0"/>
        <v>0</v>
      </c>
      <c r="L19" s="116"/>
      <c r="M19" s="124">
        <f t="shared" si="1"/>
        <v>0</v>
      </c>
      <c r="O19" s="107"/>
      <c r="P19" s="107"/>
      <c r="Q19" s="107"/>
      <c r="R19" s="107"/>
      <c r="S19" s="107"/>
      <c r="T19" s="107"/>
    </row>
    <row r="20" spans="1:20" s="1" customFormat="1" ht="15.6">
      <c r="A20" s="76"/>
      <c r="B20" s="123" t="s">
        <v>130</v>
      </c>
      <c r="C20" s="116"/>
      <c r="D20" s="29"/>
      <c r="E20" s="29"/>
      <c r="F20" s="25"/>
      <c r="G20" s="25"/>
      <c r="H20" s="25"/>
      <c r="I20" s="25"/>
      <c r="J20" s="25"/>
      <c r="K20" s="70">
        <f t="shared" si="0"/>
        <v>0</v>
      </c>
      <c r="L20" s="116"/>
      <c r="M20" s="124">
        <f t="shared" si="1"/>
        <v>0</v>
      </c>
      <c r="O20" s="107"/>
      <c r="P20" s="107"/>
      <c r="Q20" s="107"/>
      <c r="R20" s="107"/>
      <c r="S20" s="107"/>
      <c r="T20" s="107"/>
    </row>
    <row r="21" spans="1:20" s="1" customFormat="1" ht="15.6">
      <c r="A21" s="76"/>
      <c r="B21" s="123" t="s">
        <v>183</v>
      </c>
      <c r="C21" s="116"/>
      <c r="D21" s="29"/>
      <c r="E21" s="29" t="s">
        <v>62</v>
      </c>
      <c r="F21" s="25"/>
      <c r="G21" s="25"/>
      <c r="H21" s="25"/>
      <c r="I21" s="25"/>
      <c r="J21" s="25"/>
      <c r="K21" s="70">
        <f t="shared" si="0"/>
        <v>0</v>
      </c>
      <c r="L21" s="116"/>
      <c r="M21" s="124">
        <f t="shared" si="1"/>
        <v>0</v>
      </c>
      <c r="O21" s="107"/>
      <c r="P21" s="107"/>
      <c r="Q21" s="107"/>
      <c r="R21" s="107"/>
      <c r="S21" s="107"/>
      <c r="T21" s="107"/>
    </row>
    <row r="22" spans="1:20" s="1" customFormat="1" ht="15.6">
      <c r="A22" s="76"/>
      <c r="B22" s="123" t="s">
        <v>54</v>
      </c>
      <c r="C22" s="116"/>
      <c r="D22" s="29"/>
      <c r="E22" s="29" t="s">
        <v>62</v>
      </c>
      <c r="F22" s="25"/>
      <c r="G22" s="25"/>
      <c r="H22" s="25"/>
      <c r="I22" s="25"/>
      <c r="J22" s="25"/>
      <c r="K22" s="70">
        <f t="shared" si="0"/>
        <v>0</v>
      </c>
      <c r="L22" s="116"/>
      <c r="M22" s="124">
        <f t="shared" si="1"/>
        <v>0</v>
      </c>
      <c r="O22" s="107"/>
      <c r="P22" s="107"/>
      <c r="Q22" s="107"/>
      <c r="R22" s="107"/>
      <c r="S22" s="107"/>
      <c r="T22" s="107"/>
    </row>
    <row r="23" spans="1:20" s="1" customFormat="1" ht="15.6">
      <c r="A23" s="76"/>
      <c r="B23" s="123" t="s">
        <v>148</v>
      </c>
      <c r="C23" s="116"/>
      <c r="D23" s="29"/>
      <c r="E23" s="29"/>
      <c r="F23" s="25"/>
      <c r="G23" s="25"/>
      <c r="H23" s="25"/>
      <c r="I23" s="25"/>
      <c r="J23" s="25"/>
      <c r="K23" s="70">
        <f t="shared" si="0"/>
        <v>0</v>
      </c>
      <c r="L23" s="116"/>
      <c r="M23" s="124">
        <f t="shared" si="1"/>
        <v>0</v>
      </c>
      <c r="O23" s="107"/>
      <c r="P23" s="107"/>
      <c r="Q23" s="107"/>
      <c r="R23" s="107"/>
      <c r="S23" s="107"/>
      <c r="T23" s="107"/>
    </row>
    <row r="24" spans="1:20" s="1" customFormat="1" ht="15.6">
      <c r="A24" s="76"/>
      <c r="B24" s="123" t="s">
        <v>53</v>
      </c>
      <c r="C24" s="116"/>
      <c r="D24" s="29"/>
      <c r="E24" s="29"/>
      <c r="F24" s="25"/>
      <c r="G24" s="25"/>
      <c r="H24" s="25"/>
      <c r="I24" s="25"/>
      <c r="J24" s="25"/>
      <c r="K24" s="70">
        <f t="shared" si="0"/>
        <v>0</v>
      </c>
      <c r="L24" s="116"/>
      <c r="M24" s="124">
        <f t="shared" si="1"/>
        <v>0</v>
      </c>
      <c r="O24" s="107"/>
      <c r="P24" s="107"/>
      <c r="Q24" s="107"/>
      <c r="R24" s="107"/>
      <c r="S24" s="107"/>
      <c r="T24" s="107"/>
    </row>
    <row r="25" spans="1:20" s="1" customFormat="1" ht="15.6">
      <c r="A25" s="76"/>
      <c r="B25" s="123" t="s">
        <v>140</v>
      </c>
      <c r="C25" s="116"/>
      <c r="D25" s="29"/>
      <c r="E25" s="29"/>
      <c r="F25" s="25"/>
      <c r="G25" s="25"/>
      <c r="H25" s="25"/>
      <c r="I25" s="25"/>
      <c r="J25" s="25"/>
      <c r="K25" s="70">
        <f t="shared" si="0"/>
        <v>0</v>
      </c>
      <c r="L25" s="116"/>
      <c r="M25" s="124">
        <f t="shared" si="1"/>
        <v>0</v>
      </c>
      <c r="O25" s="107"/>
      <c r="P25" s="107"/>
      <c r="Q25" s="107"/>
      <c r="R25" s="107"/>
      <c r="S25" s="107"/>
      <c r="T25" s="107"/>
    </row>
    <row r="26" spans="1:20" ht="16.2" thickBot="1">
      <c r="A26" s="44"/>
      <c r="B26" s="125" t="s">
        <v>141</v>
      </c>
      <c r="C26" s="126"/>
      <c r="D26" s="30"/>
      <c r="E26" s="30" t="s">
        <v>62</v>
      </c>
      <c r="F26" s="41"/>
      <c r="G26" s="41"/>
      <c r="H26" s="41"/>
      <c r="I26" s="41"/>
      <c r="J26" s="41"/>
      <c r="K26" s="75">
        <f t="shared" si="0"/>
        <v>0</v>
      </c>
      <c r="L26" s="120"/>
      <c r="M26" s="121">
        <f t="shared" si="1"/>
        <v>0</v>
      </c>
      <c r="N26" s="1"/>
      <c r="O26" s="107"/>
      <c r="P26" s="107"/>
      <c r="Q26" s="107"/>
      <c r="R26" s="107"/>
      <c r="S26" s="107"/>
      <c r="T26" s="107"/>
    </row>
    <row r="27" spans="1:20" s="1" customFormat="1" ht="16.2" thickBot="1">
      <c r="A27" s="65" t="e">
        <f>SUM(C28:C32)/C97</f>
        <v>#DIV/0!</v>
      </c>
      <c r="B27" s="73" t="s">
        <v>166</v>
      </c>
      <c r="C27" s="73"/>
      <c r="D27" s="73"/>
      <c r="E27" s="73"/>
      <c r="F27" s="74"/>
      <c r="G27" s="74"/>
      <c r="H27" s="74"/>
      <c r="I27" s="74"/>
      <c r="J27" s="74"/>
      <c r="K27" s="68"/>
      <c r="L27" s="73"/>
      <c r="M27" s="122"/>
      <c r="O27" s="107"/>
      <c r="P27" s="107"/>
      <c r="Q27" s="107"/>
      <c r="R27" s="107"/>
      <c r="S27" s="107"/>
      <c r="T27" s="107"/>
    </row>
    <row r="28" spans="1:20" ht="15.6">
      <c r="A28" s="44"/>
      <c r="B28" s="123" t="s">
        <v>43</v>
      </c>
      <c r="C28" s="116"/>
      <c r="D28" s="35"/>
      <c r="E28" s="28"/>
      <c r="F28" s="34"/>
      <c r="G28" s="34"/>
      <c r="H28" s="34"/>
      <c r="I28" s="34"/>
      <c r="J28" s="34"/>
      <c r="K28" s="70">
        <f t="shared" si="0"/>
        <v>0</v>
      </c>
      <c r="L28" s="116"/>
      <c r="M28" s="124">
        <f t="shared" si="1"/>
        <v>0</v>
      </c>
      <c r="N28" s="1"/>
      <c r="O28" s="107"/>
      <c r="P28" s="107"/>
      <c r="Q28" s="107"/>
      <c r="R28" s="107"/>
      <c r="S28" s="107"/>
      <c r="T28" s="107"/>
    </row>
    <row r="29" spans="1:20" s="1" customFormat="1" ht="15.6">
      <c r="A29" s="44"/>
      <c r="B29" s="123" t="s">
        <v>59</v>
      </c>
      <c r="C29" s="116"/>
      <c r="D29" s="30"/>
      <c r="E29" s="29" t="s">
        <v>62</v>
      </c>
      <c r="F29" s="25"/>
      <c r="G29" s="25"/>
      <c r="H29" s="25"/>
      <c r="I29" s="25"/>
      <c r="J29" s="25"/>
      <c r="K29" s="70">
        <f t="shared" si="0"/>
        <v>0</v>
      </c>
      <c r="L29" s="116"/>
      <c r="M29" s="124">
        <f t="shared" si="1"/>
        <v>0</v>
      </c>
      <c r="O29" s="107"/>
      <c r="P29" s="107"/>
      <c r="Q29" s="107"/>
      <c r="R29" s="107"/>
      <c r="S29" s="107"/>
      <c r="T29" s="107"/>
    </row>
    <row r="30" spans="1:20" s="1" customFormat="1" ht="15.6">
      <c r="A30" s="44"/>
      <c r="B30" s="123" t="s">
        <v>57</v>
      </c>
      <c r="C30" s="116"/>
      <c r="D30" s="30"/>
      <c r="E30" s="29" t="s">
        <v>62</v>
      </c>
      <c r="F30" s="25"/>
      <c r="G30" s="25"/>
      <c r="H30" s="25"/>
      <c r="I30" s="25"/>
      <c r="J30" s="25"/>
      <c r="K30" s="70">
        <f t="shared" si="0"/>
        <v>0</v>
      </c>
      <c r="L30" s="116"/>
      <c r="M30" s="124">
        <f t="shared" si="1"/>
        <v>0</v>
      </c>
      <c r="O30" s="107"/>
      <c r="P30" s="107"/>
      <c r="Q30" s="107"/>
      <c r="R30" s="107"/>
      <c r="S30" s="107"/>
      <c r="T30" s="107"/>
    </row>
    <row r="31" spans="1:20" s="1" customFormat="1" ht="15.6">
      <c r="A31" s="44"/>
      <c r="B31" s="123" t="s">
        <v>186</v>
      </c>
      <c r="C31" s="116"/>
      <c r="D31" s="30"/>
      <c r="E31" s="30" t="s">
        <v>62</v>
      </c>
      <c r="F31" s="41"/>
      <c r="G31" s="41"/>
      <c r="H31" s="41"/>
      <c r="I31" s="41"/>
      <c r="J31" s="41"/>
      <c r="K31" s="70">
        <f t="shared" si="0"/>
        <v>0</v>
      </c>
      <c r="L31" s="116"/>
      <c r="M31" s="124">
        <f t="shared" si="1"/>
        <v>0</v>
      </c>
      <c r="O31" s="107"/>
      <c r="P31" s="107"/>
      <c r="Q31" s="107"/>
      <c r="R31" s="107"/>
      <c r="S31" s="107"/>
      <c r="T31" s="107"/>
    </row>
    <row r="32" spans="1:20" ht="16.2" thickBot="1">
      <c r="A32" s="44"/>
      <c r="B32" s="125" t="s">
        <v>134</v>
      </c>
      <c r="C32" s="126"/>
      <c r="D32" s="97"/>
      <c r="E32" s="30"/>
      <c r="F32" s="97"/>
      <c r="G32" s="97"/>
      <c r="H32" s="97"/>
      <c r="I32" s="97"/>
      <c r="J32" s="97"/>
      <c r="K32" s="75">
        <f t="shared" si="0"/>
        <v>0</v>
      </c>
      <c r="L32" s="120"/>
      <c r="M32" s="121">
        <f t="shared" si="1"/>
        <v>0</v>
      </c>
      <c r="N32" s="1"/>
      <c r="O32" s="107"/>
      <c r="P32" s="107"/>
      <c r="Q32" s="107"/>
      <c r="R32" s="107"/>
      <c r="S32" s="107"/>
      <c r="T32" s="107"/>
    </row>
    <row r="33" spans="1:20" s="1" customFormat="1" ht="16.2" thickBot="1">
      <c r="A33" s="65" t="e">
        <f>SUM(C34:C41)/C97</f>
        <v>#DIV/0!</v>
      </c>
      <c r="B33" s="73" t="s">
        <v>165</v>
      </c>
      <c r="C33" s="73"/>
      <c r="D33" s="77"/>
      <c r="E33" s="73"/>
      <c r="F33" s="77"/>
      <c r="G33" s="77"/>
      <c r="H33" s="77"/>
      <c r="I33" s="77"/>
      <c r="J33" s="77"/>
      <c r="K33" s="68"/>
      <c r="L33" s="73"/>
      <c r="M33" s="122"/>
      <c r="O33" s="107"/>
      <c r="P33" s="107"/>
      <c r="Q33" s="107"/>
      <c r="R33" s="107"/>
      <c r="S33" s="107"/>
      <c r="T33" s="107"/>
    </row>
    <row r="34" spans="1:20" ht="15.6">
      <c r="A34" s="44"/>
      <c r="B34" s="123" t="s">
        <v>44</v>
      </c>
      <c r="C34" s="116"/>
      <c r="D34" s="104"/>
      <c r="E34" s="28"/>
      <c r="F34" s="104"/>
      <c r="G34" s="104"/>
      <c r="H34" s="104"/>
      <c r="I34" s="104"/>
      <c r="J34" s="104"/>
      <c r="K34" s="70">
        <f t="shared" si="0"/>
        <v>0</v>
      </c>
      <c r="L34" s="116"/>
      <c r="M34" s="124">
        <f t="shared" si="1"/>
        <v>0</v>
      </c>
      <c r="N34" s="1"/>
      <c r="O34" s="107"/>
      <c r="P34" s="107"/>
      <c r="Q34" s="107"/>
      <c r="R34" s="107"/>
      <c r="S34" s="107"/>
      <c r="T34" s="107"/>
    </row>
    <row r="35" spans="1:20" s="1" customFormat="1" ht="15.6">
      <c r="A35" s="44"/>
      <c r="B35" s="123" t="s">
        <v>121</v>
      </c>
      <c r="C35" s="116"/>
      <c r="D35" s="104"/>
      <c r="E35" s="28"/>
      <c r="F35" s="104"/>
      <c r="G35" s="104"/>
      <c r="H35" s="104"/>
      <c r="I35" s="104"/>
      <c r="J35" s="104"/>
      <c r="K35" s="70">
        <f t="shared" si="0"/>
        <v>0</v>
      </c>
      <c r="L35" s="116"/>
      <c r="M35" s="124">
        <f t="shared" si="1"/>
        <v>0</v>
      </c>
      <c r="O35" s="107"/>
      <c r="P35" s="107"/>
      <c r="Q35" s="107"/>
      <c r="R35" s="107"/>
      <c r="S35" s="107"/>
      <c r="T35" s="107"/>
    </row>
    <row r="36" spans="1:20" s="1" customFormat="1" ht="15.6">
      <c r="A36" s="44"/>
      <c r="B36" s="123" t="s">
        <v>131</v>
      </c>
      <c r="C36" s="116"/>
      <c r="D36" s="104"/>
      <c r="E36" s="28"/>
      <c r="F36" s="104"/>
      <c r="G36" s="104"/>
      <c r="H36" s="104"/>
      <c r="I36" s="104"/>
      <c r="J36" s="104"/>
      <c r="K36" s="70">
        <f t="shared" si="0"/>
        <v>0</v>
      </c>
      <c r="L36" s="116"/>
      <c r="M36" s="124">
        <f t="shared" si="1"/>
        <v>0</v>
      </c>
      <c r="O36" s="107"/>
      <c r="P36" s="107"/>
      <c r="Q36" s="107"/>
      <c r="R36" s="107"/>
      <c r="S36" s="107"/>
      <c r="T36" s="107"/>
    </row>
    <row r="37" spans="1:20" s="1" customFormat="1" ht="15.6">
      <c r="A37" s="44"/>
      <c r="B37" s="123" t="s">
        <v>132</v>
      </c>
      <c r="C37" s="116"/>
      <c r="D37" s="104"/>
      <c r="E37" s="28"/>
      <c r="F37" s="104"/>
      <c r="G37" s="104"/>
      <c r="H37" s="104"/>
      <c r="I37" s="104"/>
      <c r="J37" s="104"/>
      <c r="K37" s="70">
        <f t="shared" si="0"/>
        <v>0</v>
      </c>
      <c r="L37" s="116"/>
      <c r="M37" s="124">
        <f t="shared" si="1"/>
        <v>0</v>
      </c>
      <c r="O37" s="107"/>
      <c r="P37" s="107"/>
      <c r="Q37" s="107"/>
      <c r="R37" s="107"/>
      <c r="S37" s="107"/>
      <c r="T37" s="107"/>
    </row>
    <row r="38" spans="1:20" s="1" customFormat="1" ht="15.6">
      <c r="A38" s="44"/>
      <c r="B38" s="123" t="s">
        <v>133</v>
      </c>
      <c r="C38" s="116"/>
      <c r="D38" s="104"/>
      <c r="E38" s="28"/>
      <c r="F38" s="104"/>
      <c r="G38" s="104"/>
      <c r="H38" s="104"/>
      <c r="I38" s="104"/>
      <c r="J38" s="104"/>
      <c r="K38" s="70">
        <f t="shared" si="0"/>
        <v>0</v>
      </c>
      <c r="L38" s="116"/>
      <c r="M38" s="124">
        <f t="shared" si="1"/>
        <v>0</v>
      </c>
      <c r="O38" s="107"/>
      <c r="P38" s="107"/>
      <c r="Q38" s="107"/>
      <c r="R38" s="107"/>
      <c r="S38" s="107"/>
      <c r="T38" s="107"/>
    </row>
    <row r="39" spans="1:20" s="1" customFormat="1" ht="15.6">
      <c r="A39" s="44"/>
      <c r="B39" s="123" t="s">
        <v>193</v>
      </c>
      <c r="C39" s="116"/>
      <c r="D39" s="104"/>
      <c r="E39" s="28"/>
      <c r="F39" s="104"/>
      <c r="G39" s="104"/>
      <c r="H39" s="104"/>
      <c r="I39" s="104"/>
      <c r="J39" s="104"/>
      <c r="K39" s="70">
        <f t="shared" si="0"/>
        <v>0</v>
      </c>
      <c r="L39" s="116"/>
      <c r="M39" s="124">
        <f t="shared" si="1"/>
        <v>0</v>
      </c>
      <c r="O39" s="107"/>
      <c r="P39" s="107"/>
      <c r="Q39" s="107"/>
      <c r="R39" s="107"/>
      <c r="S39" s="107"/>
      <c r="T39" s="107"/>
    </row>
    <row r="40" spans="1:20" ht="15.6">
      <c r="A40" s="44"/>
      <c r="B40" s="123" t="s">
        <v>185</v>
      </c>
      <c r="C40" s="116"/>
      <c r="D40" s="105"/>
      <c r="E40" s="29"/>
      <c r="F40" s="105"/>
      <c r="G40" s="105"/>
      <c r="H40" s="105"/>
      <c r="I40" s="105"/>
      <c r="J40" s="105"/>
      <c r="K40" s="70">
        <f t="shared" si="0"/>
        <v>0</v>
      </c>
      <c r="L40" s="116"/>
      <c r="M40" s="124">
        <f t="shared" si="1"/>
        <v>0</v>
      </c>
      <c r="N40" s="1"/>
      <c r="O40" s="107"/>
      <c r="P40" s="107"/>
      <c r="Q40" s="107"/>
      <c r="R40" s="107"/>
      <c r="S40" s="107"/>
      <c r="T40" s="107"/>
    </row>
    <row r="41" spans="1:20" ht="16.2" thickBot="1">
      <c r="A41" s="44"/>
      <c r="B41" s="127" t="s">
        <v>137</v>
      </c>
      <c r="C41" s="126"/>
      <c r="D41" s="97"/>
      <c r="E41" s="30"/>
      <c r="F41" s="97"/>
      <c r="G41" s="97"/>
      <c r="H41" s="97"/>
      <c r="I41" s="97"/>
      <c r="J41" s="97"/>
      <c r="K41" s="75">
        <f t="shared" si="0"/>
        <v>0</v>
      </c>
      <c r="L41" s="120"/>
      <c r="M41" s="121">
        <f t="shared" si="1"/>
        <v>0</v>
      </c>
      <c r="N41" s="1"/>
      <c r="O41" s="107"/>
      <c r="P41" s="107"/>
      <c r="Q41" s="107"/>
      <c r="R41" s="107"/>
      <c r="S41" s="107"/>
      <c r="T41" s="107"/>
    </row>
    <row r="42" spans="1:20" s="1" customFormat="1" ht="16.2" thickBot="1">
      <c r="A42" s="65" t="e">
        <f>SUM(C43:C49)/C97</f>
        <v>#DIV/0!</v>
      </c>
      <c r="B42" s="128" t="s">
        <v>164</v>
      </c>
      <c r="C42" s="73"/>
      <c r="D42" s="77"/>
      <c r="E42" s="73"/>
      <c r="F42" s="77"/>
      <c r="G42" s="77"/>
      <c r="H42" s="77"/>
      <c r="I42" s="77"/>
      <c r="J42" s="77"/>
      <c r="K42" s="68"/>
      <c r="L42" s="73"/>
      <c r="M42" s="122"/>
      <c r="O42" s="107"/>
      <c r="P42" s="107"/>
      <c r="Q42" s="107"/>
      <c r="R42" s="107"/>
      <c r="S42" s="107"/>
      <c r="T42" s="107"/>
    </row>
    <row r="43" spans="1:20" ht="15.6">
      <c r="A43" s="44"/>
      <c r="B43" s="123" t="s">
        <v>145</v>
      </c>
      <c r="C43" s="116"/>
      <c r="D43" s="104"/>
      <c r="E43" s="28"/>
      <c r="F43" s="104"/>
      <c r="G43" s="104"/>
      <c r="H43" s="104"/>
      <c r="I43" s="104"/>
      <c r="J43" s="104"/>
      <c r="K43" s="70">
        <f t="shared" si="0"/>
        <v>0</v>
      </c>
      <c r="L43" s="116"/>
      <c r="M43" s="124">
        <f t="shared" si="1"/>
        <v>0</v>
      </c>
      <c r="N43" s="1"/>
      <c r="O43" s="107"/>
      <c r="P43" s="107"/>
      <c r="Q43" s="107"/>
      <c r="R43" s="107"/>
      <c r="S43" s="107"/>
      <c r="T43" s="107"/>
    </row>
    <row r="44" spans="1:20" s="1" customFormat="1" ht="15.6">
      <c r="A44" s="44"/>
      <c r="B44" s="123" t="s">
        <v>145</v>
      </c>
      <c r="C44" s="116"/>
      <c r="D44" s="104"/>
      <c r="E44" s="28"/>
      <c r="F44" s="104"/>
      <c r="G44" s="104"/>
      <c r="H44" s="104"/>
      <c r="I44" s="104"/>
      <c r="J44" s="104"/>
      <c r="K44" s="70">
        <f t="shared" si="0"/>
        <v>0</v>
      </c>
      <c r="L44" s="116"/>
      <c r="M44" s="124">
        <f t="shared" si="1"/>
        <v>0</v>
      </c>
      <c r="O44" s="107"/>
      <c r="P44" s="107"/>
      <c r="Q44" s="107"/>
      <c r="R44" s="107"/>
      <c r="S44" s="107"/>
      <c r="T44" s="107"/>
    </row>
    <row r="45" spans="1:20" ht="15.6">
      <c r="A45" s="44"/>
      <c r="B45" s="123" t="s">
        <v>46</v>
      </c>
      <c r="C45" s="116"/>
      <c r="D45" s="105"/>
      <c r="E45" s="29" t="s">
        <v>62</v>
      </c>
      <c r="F45" s="105"/>
      <c r="G45" s="105"/>
      <c r="H45" s="105"/>
      <c r="I45" s="105"/>
      <c r="J45" s="105"/>
      <c r="K45" s="70">
        <f t="shared" si="0"/>
        <v>0</v>
      </c>
      <c r="L45" s="116"/>
      <c r="M45" s="124">
        <f t="shared" si="1"/>
        <v>0</v>
      </c>
      <c r="N45" s="1"/>
      <c r="O45" s="107"/>
      <c r="P45" s="107"/>
      <c r="Q45" s="107"/>
      <c r="R45" s="107"/>
      <c r="S45" s="107"/>
      <c r="T45" s="107"/>
    </row>
    <row r="46" spans="1:20">
      <c r="A46" s="44"/>
      <c r="B46" s="123" t="s">
        <v>47</v>
      </c>
      <c r="C46" s="116"/>
      <c r="D46" s="105"/>
      <c r="E46" s="29"/>
      <c r="F46" s="105"/>
      <c r="G46" s="105"/>
      <c r="H46" s="105"/>
      <c r="I46" s="105"/>
      <c r="J46" s="105"/>
      <c r="K46" s="70">
        <f t="shared" si="0"/>
        <v>0</v>
      </c>
      <c r="L46" s="116"/>
      <c r="M46" s="124">
        <f t="shared" si="1"/>
        <v>0</v>
      </c>
      <c r="N46" s="1"/>
    </row>
    <row r="47" spans="1:20" s="1" customFormat="1">
      <c r="A47" s="44"/>
      <c r="B47" s="123" t="s">
        <v>48</v>
      </c>
      <c r="C47" s="116"/>
      <c r="D47" s="97"/>
      <c r="E47" s="30" t="s">
        <v>62</v>
      </c>
      <c r="F47" s="97"/>
      <c r="G47" s="97"/>
      <c r="H47" s="97"/>
      <c r="I47" s="97"/>
      <c r="J47" s="97"/>
      <c r="K47" s="70">
        <f t="shared" si="0"/>
        <v>0</v>
      </c>
      <c r="L47" s="116"/>
      <c r="M47" s="124">
        <f t="shared" si="1"/>
        <v>0</v>
      </c>
    </row>
    <row r="48" spans="1:20" s="1" customFormat="1">
      <c r="A48" s="44"/>
      <c r="B48" s="123" t="s">
        <v>45</v>
      </c>
      <c r="C48" s="116"/>
      <c r="D48" s="97"/>
      <c r="E48" s="30"/>
      <c r="F48" s="97"/>
      <c r="G48" s="97"/>
      <c r="H48" s="97"/>
      <c r="I48" s="97"/>
      <c r="J48" s="97"/>
      <c r="K48" s="70">
        <f t="shared" si="0"/>
        <v>0</v>
      </c>
      <c r="L48" s="116"/>
      <c r="M48" s="124">
        <f t="shared" si="1"/>
        <v>0</v>
      </c>
    </row>
    <row r="49" spans="1:14" ht="15" thickBot="1">
      <c r="A49" s="44"/>
      <c r="B49" s="125" t="s">
        <v>135</v>
      </c>
      <c r="C49" s="126"/>
      <c r="D49" s="97"/>
      <c r="E49" s="30" t="s">
        <v>62</v>
      </c>
      <c r="F49" s="97"/>
      <c r="G49" s="97"/>
      <c r="H49" s="97"/>
      <c r="I49" s="97"/>
      <c r="J49" s="97"/>
      <c r="K49" s="70">
        <f t="shared" si="0"/>
        <v>0</v>
      </c>
      <c r="L49" s="120"/>
      <c r="M49" s="121">
        <f t="shared" si="1"/>
        <v>0</v>
      </c>
      <c r="N49" s="1"/>
    </row>
    <row r="50" spans="1:14" s="1" customFormat="1" ht="15" thickBot="1">
      <c r="A50" s="65" t="e">
        <f>SUM(C51:C57)/C97</f>
        <v>#DIV/0!</v>
      </c>
      <c r="B50" s="73" t="s">
        <v>163</v>
      </c>
      <c r="C50" s="73"/>
      <c r="D50" s="77"/>
      <c r="E50" s="73"/>
      <c r="F50" s="77"/>
      <c r="G50" s="77"/>
      <c r="H50" s="77"/>
      <c r="I50" s="77"/>
      <c r="J50" s="77"/>
      <c r="K50" s="68"/>
      <c r="L50" s="73"/>
      <c r="M50" s="122"/>
    </row>
    <row r="51" spans="1:14" s="1" customFormat="1">
      <c r="A51" s="44"/>
      <c r="B51" s="123" t="s">
        <v>51</v>
      </c>
      <c r="C51" s="116"/>
      <c r="D51" s="104"/>
      <c r="E51" s="28"/>
      <c r="F51" s="104"/>
      <c r="G51" s="104"/>
      <c r="H51" s="104"/>
      <c r="I51" s="104"/>
      <c r="J51" s="104"/>
      <c r="K51" s="70">
        <f t="shared" si="0"/>
        <v>0</v>
      </c>
      <c r="L51" s="116"/>
      <c r="M51" s="124">
        <f t="shared" si="1"/>
        <v>0</v>
      </c>
    </row>
    <row r="52" spans="1:14" s="1" customFormat="1">
      <c r="A52" s="44"/>
      <c r="B52" s="123" t="s">
        <v>136</v>
      </c>
      <c r="C52" s="116"/>
      <c r="D52" s="104"/>
      <c r="E52" s="28"/>
      <c r="F52" s="104"/>
      <c r="G52" s="104"/>
      <c r="H52" s="104"/>
      <c r="I52" s="104"/>
      <c r="J52" s="104"/>
      <c r="K52" s="70">
        <f t="shared" si="0"/>
        <v>0</v>
      </c>
      <c r="L52" s="116"/>
      <c r="M52" s="124">
        <f t="shared" si="1"/>
        <v>0</v>
      </c>
    </row>
    <row r="53" spans="1:14" s="1" customFormat="1">
      <c r="A53" s="44"/>
      <c r="B53" s="123" t="s">
        <v>49</v>
      </c>
      <c r="C53" s="116"/>
      <c r="D53" s="104"/>
      <c r="E53" s="28"/>
      <c r="F53" s="104"/>
      <c r="G53" s="104"/>
      <c r="H53" s="104"/>
      <c r="I53" s="104"/>
      <c r="J53" s="104"/>
      <c r="K53" s="70">
        <f t="shared" si="0"/>
        <v>0</v>
      </c>
      <c r="L53" s="116"/>
      <c r="M53" s="124">
        <f t="shared" si="1"/>
        <v>0</v>
      </c>
    </row>
    <row r="54" spans="1:14">
      <c r="A54" s="44"/>
      <c r="B54" s="123" t="s">
        <v>50</v>
      </c>
      <c r="C54" s="116"/>
      <c r="D54" s="105"/>
      <c r="E54" s="29"/>
      <c r="F54" s="105"/>
      <c r="G54" s="105"/>
      <c r="H54" s="105"/>
      <c r="I54" s="105"/>
      <c r="J54" s="105"/>
      <c r="K54" s="70">
        <f t="shared" si="0"/>
        <v>0</v>
      </c>
      <c r="L54" s="116"/>
      <c r="M54" s="124">
        <f t="shared" si="1"/>
        <v>0</v>
      </c>
      <c r="N54" s="1"/>
    </row>
    <row r="55" spans="1:14">
      <c r="A55" s="44"/>
      <c r="B55" s="123" t="s">
        <v>138</v>
      </c>
      <c r="C55" s="116"/>
      <c r="D55" s="105"/>
      <c r="E55" s="29"/>
      <c r="F55" s="105"/>
      <c r="G55" s="105"/>
      <c r="H55" s="105"/>
      <c r="I55" s="105"/>
      <c r="J55" s="105"/>
      <c r="K55" s="70">
        <f t="shared" si="0"/>
        <v>0</v>
      </c>
      <c r="L55" s="116"/>
      <c r="M55" s="124">
        <f t="shared" si="1"/>
        <v>0</v>
      </c>
      <c r="N55" s="1"/>
    </row>
    <row r="56" spans="1:14" s="1" customFormat="1">
      <c r="A56" s="44"/>
      <c r="B56" s="123" t="s">
        <v>149</v>
      </c>
      <c r="C56" s="116"/>
      <c r="D56" s="105"/>
      <c r="E56" s="29"/>
      <c r="F56" s="105"/>
      <c r="G56" s="105"/>
      <c r="H56" s="105"/>
      <c r="I56" s="105"/>
      <c r="J56" s="105"/>
      <c r="K56" s="70">
        <f t="shared" si="0"/>
        <v>0</v>
      </c>
      <c r="L56" s="116"/>
      <c r="M56" s="124">
        <f t="shared" si="1"/>
        <v>0</v>
      </c>
    </row>
    <row r="57" spans="1:14" s="1" customFormat="1" ht="15" thickBot="1">
      <c r="A57" s="44"/>
      <c r="B57" s="125" t="s">
        <v>194</v>
      </c>
      <c r="C57" s="119"/>
      <c r="D57" s="97"/>
      <c r="E57" s="30"/>
      <c r="F57" s="97"/>
      <c r="G57" s="97"/>
      <c r="H57" s="97"/>
      <c r="I57" s="97"/>
      <c r="J57" s="97"/>
      <c r="K57" s="75">
        <f t="shared" si="0"/>
        <v>0</v>
      </c>
      <c r="L57" s="119"/>
      <c r="M57" s="121">
        <f t="shared" si="1"/>
        <v>0</v>
      </c>
    </row>
    <row r="58" spans="1:14" s="1" customFormat="1" ht="15" thickBot="1">
      <c r="A58" s="65" t="e">
        <f>SUM(C59:C63)/C97</f>
        <v>#DIV/0!</v>
      </c>
      <c r="B58" s="73" t="s">
        <v>162</v>
      </c>
      <c r="C58" s="73"/>
      <c r="D58" s="77"/>
      <c r="E58" s="73"/>
      <c r="F58" s="77"/>
      <c r="G58" s="77"/>
      <c r="H58" s="77"/>
      <c r="I58" s="77"/>
      <c r="J58" s="77"/>
      <c r="K58" s="68"/>
      <c r="L58" s="73"/>
      <c r="M58" s="122"/>
    </row>
    <row r="59" spans="1:14" s="1" customFormat="1">
      <c r="A59" s="44"/>
      <c r="B59" s="123" t="s">
        <v>150</v>
      </c>
      <c r="C59" s="116"/>
      <c r="D59" s="104"/>
      <c r="E59" s="28"/>
      <c r="F59" s="104"/>
      <c r="G59" s="104"/>
      <c r="H59" s="104"/>
      <c r="I59" s="104"/>
      <c r="J59" s="104"/>
      <c r="K59" s="70">
        <f t="shared" si="0"/>
        <v>0</v>
      </c>
      <c r="L59" s="116"/>
      <c r="M59" s="124">
        <f t="shared" si="1"/>
        <v>0</v>
      </c>
    </row>
    <row r="60" spans="1:14" s="1" customFormat="1">
      <c r="A60" s="44"/>
      <c r="B60" s="123" t="s">
        <v>151</v>
      </c>
      <c r="C60" s="116"/>
      <c r="D60" s="105"/>
      <c r="E60" s="29" t="s">
        <v>62</v>
      </c>
      <c r="F60" s="105"/>
      <c r="G60" s="105"/>
      <c r="H60" s="105"/>
      <c r="I60" s="105"/>
      <c r="J60" s="105"/>
      <c r="K60" s="70">
        <f t="shared" si="0"/>
        <v>0</v>
      </c>
      <c r="L60" s="116"/>
      <c r="M60" s="124">
        <f t="shared" si="1"/>
        <v>0</v>
      </c>
    </row>
    <row r="61" spans="1:14" s="1" customFormat="1">
      <c r="A61" s="44"/>
      <c r="B61" s="123" t="s">
        <v>153</v>
      </c>
      <c r="C61" s="116"/>
      <c r="D61" s="105"/>
      <c r="E61" s="29" t="s">
        <v>62</v>
      </c>
      <c r="F61" s="105"/>
      <c r="G61" s="105"/>
      <c r="H61" s="105"/>
      <c r="I61" s="105"/>
      <c r="J61" s="105"/>
      <c r="K61" s="70">
        <f t="shared" si="0"/>
        <v>0</v>
      </c>
      <c r="L61" s="116"/>
      <c r="M61" s="124">
        <f t="shared" si="1"/>
        <v>0</v>
      </c>
    </row>
    <row r="62" spans="1:14" s="1" customFormat="1">
      <c r="A62" s="44"/>
      <c r="B62" s="123" t="s">
        <v>154</v>
      </c>
      <c r="C62" s="116"/>
      <c r="D62" s="105"/>
      <c r="E62" s="29" t="s">
        <v>62</v>
      </c>
      <c r="F62" s="105"/>
      <c r="G62" s="105"/>
      <c r="H62" s="105"/>
      <c r="I62" s="105"/>
      <c r="J62" s="105"/>
      <c r="K62" s="70">
        <f t="shared" si="0"/>
        <v>0</v>
      </c>
      <c r="L62" s="116"/>
      <c r="M62" s="124">
        <f t="shared" si="1"/>
        <v>0</v>
      </c>
    </row>
    <row r="63" spans="1:14" s="1" customFormat="1" ht="15" thickBot="1">
      <c r="A63" s="44"/>
      <c r="B63" s="125" t="s">
        <v>188</v>
      </c>
      <c r="C63" s="119"/>
      <c r="D63" s="97"/>
      <c r="E63" s="30" t="s">
        <v>62</v>
      </c>
      <c r="F63" s="97"/>
      <c r="G63" s="97"/>
      <c r="H63" s="97"/>
      <c r="I63" s="97"/>
      <c r="J63" s="97"/>
      <c r="K63" s="75">
        <f t="shared" si="0"/>
        <v>0</v>
      </c>
      <c r="L63" s="119"/>
      <c r="M63" s="121">
        <f t="shared" si="1"/>
        <v>0</v>
      </c>
    </row>
    <row r="64" spans="1:14" s="1" customFormat="1" ht="15" thickBot="1">
      <c r="A64" s="65" t="e">
        <f>SUM(C65:C82)/C97</f>
        <v>#DIV/0!</v>
      </c>
      <c r="B64" s="73" t="s">
        <v>161</v>
      </c>
      <c r="C64" s="73"/>
      <c r="D64" s="77"/>
      <c r="E64" s="73"/>
      <c r="F64" s="77"/>
      <c r="G64" s="77"/>
      <c r="H64" s="77"/>
      <c r="I64" s="77"/>
      <c r="J64" s="77"/>
      <c r="K64" s="68"/>
      <c r="L64" s="73"/>
      <c r="M64" s="122"/>
    </row>
    <row r="65" spans="1:14" s="1" customFormat="1">
      <c r="A65" s="44"/>
      <c r="B65" s="123" t="s">
        <v>55</v>
      </c>
      <c r="C65" s="116"/>
      <c r="D65" s="104"/>
      <c r="E65" s="28" t="s">
        <v>62</v>
      </c>
      <c r="F65" s="104"/>
      <c r="G65" s="104"/>
      <c r="H65" s="104"/>
      <c r="I65" s="104"/>
      <c r="J65" s="104"/>
      <c r="K65" s="70">
        <f t="shared" si="0"/>
        <v>0</v>
      </c>
      <c r="L65" s="116"/>
      <c r="M65" s="124">
        <f t="shared" si="1"/>
        <v>0</v>
      </c>
    </row>
    <row r="66" spans="1:14" s="1" customFormat="1">
      <c r="A66" s="44"/>
      <c r="B66" s="123" t="s">
        <v>182</v>
      </c>
      <c r="C66" s="116"/>
      <c r="D66" s="105"/>
      <c r="E66" s="29"/>
      <c r="F66" s="105"/>
      <c r="G66" s="105"/>
      <c r="H66" s="105"/>
      <c r="I66" s="105"/>
      <c r="J66" s="105"/>
      <c r="K66" s="70">
        <f t="shared" si="0"/>
        <v>0</v>
      </c>
      <c r="L66" s="116"/>
      <c r="M66" s="124">
        <f t="shared" si="1"/>
        <v>0</v>
      </c>
    </row>
    <row r="67" spans="1:14" s="1" customFormat="1">
      <c r="A67" s="44"/>
      <c r="B67" s="123" t="s">
        <v>139</v>
      </c>
      <c r="C67" s="116"/>
      <c r="D67" s="105"/>
      <c r="E67" s="29" t="s">
        <v>62</v>
      </c>
      <c r="F67" s="105"/>
      <c r="G67" s="105"/>
      <c r="H67" s="105"/>
      <c r="I67" s="105"/>
      <c r="J67" s="105"/>
      <c r="K67" s="70">
        <f t="shared" si="0"/>
        <v>0</v>
      </c>
      <c r="L67" s="116"/>
      <c r="M67" s="124">
        <f t="shared" si="1"/>
        <v>0</v>
      </c>
    </row>
    <row r="68" spans="1:14" s="1" customFormat="1">
      <c r="A68" s="44"/>
      <c r="B68" s="123" t="s">
        <v>195</v>
      </c>
      <c r="C68" s="116"/>
      <c r="D68" s="105"/>
      <c r="E68" s="29"/>
      <c r="F68" s="105"/>
      <c r="G68" s="105"/>
      <c r="H68" s="105"/>
      <c r="I68" s="105"/>
      <c r="J68" s="105"/>
      <c r="K68" s="70">
        <f t="shared" si="0"/>
        <v>0</v>
      </c>
      <c r="L68" s="116"/>
      <c r="M68" s="124">
        <f t="shared" si="1"/>
        <v>0</v>
      </c>
    </row>
    <row r="69" spans="1:14" s="1" customFormat="1">
      <c r="A69" s="44"/>
      <c r="B69" s="123" t="s">
        <v>195</v>
      </c>
      <c r="C69" s="116"/>
      <c r="D69" s="105"/>
      <c r="E69" s="29"/>
      <c r="F69" s="105"/>
      <c r="G69" s="105"/>
      <c r="H69" s="105"/>
      <c r="I69" s="105"/>
      <c r="J69" s="105"/>
      <c r="K69" s="70">
        <f t="shared" si="0"/>
        <v>0</v>
      </c>
      <c r="L69" s="116"/>
      <c r="M69" s="124">
        <f t="shared" si="1"/>
        <v>0</v>
      </c>
    </row>
    <row r="70" spans="1:14" s="1" customFormat="1">
      <c r="A70" s="44"/>
      <c r="B70" s="123" t="s">
        <v>191</v>
      </c>
      <c r="C70" s="116"/>
      <c r="D70" s="105"/>
      <c r="E70" s="29"/>
      <c r="F70" s="105"/>
      <c r="G70" s="105"/>
      <c r="H70" s="105"/>
      <c r="I70" s="105"/>
      <c r="J70" s="105"/>
      <c r="K70" s="70">
        <f t="shared" si="0"/>
        <v>0</v>
      </c>
      <c r="L70" s="116"/>
      <c r="M70" s="124">
        <f t="shared" si="1"/>
        <v>0</v>
      </c>
    </row>
    <row r="71" spans="1:14" s="1" customFormat="1">
      <c r="A71" s="44"/>
      <c r="B71" s="123" t="s">
        <v>192</v>
      </c>
      <c r="C71" s="116"/>
      <c r="D71" s="105"/>
      <c r="E71" s="29"/>
      <c r="F71" s="105"/>
      <c r="G71" s="105"/>
      <c r="H71" s="105"/>
      <c r="I71" s="105"/>
      <c r="J71" s="105"/>
      <c r="K71" s="70">
        <f t="shared" si="0"/>
        <v>0</v>
      </c>
      <c r="L71" s="116"/>
      <c r="M71" s="124">
        <f t="shared" si="1"/>
        <v>0</v>
      </c>
    </row>
    <row r="72" spans="1:14" s="1" customFormat="1">
      <c r="A72" s="44"/>
      <c r="B72" s="123" t="s">
        <v>52</v>
      </c>
      <c r="C72" s="116"/>
      <c r="D72" s="105"/>
      <c r="E72" s="29" t="s">
        <v>62</v>
      </c>
      <c r="F72" s="105"/>
      <c r="G72" s="105"/>
      <c r="H72" s="105"/>
      <c r="I72" s="105"/>
      <c r="J72" s="105"/>
      <c r="K72" s="70">
        <f t="shared" si="0"/>
        <v>0</v>
      </c>
      <c r="L72" s="116"/>
      <c r="M72" s="124">
        <f t="shared" si="1"/>
        <v>0</v>
      </c>
    </row>
    <row r="73" spans="1:14" s="1" customFormat="1">
      <c r="A73" s="44"/>
      <c r="B73" s="123" t="s">
        <v>56</v>
      </c>
      <c r="C73" s="116"/>
      <c r="D73" s="105"/>
      <c r="E73" s="29" t="s">
        <v>62</v>
      </c>
      <c r="F73" s="105"/>
      <c r="G73" s="105"/>
      <c r="H73" s="105"/>
      <c r="I73" s="105"/>
      <c r="J73" s="105"/>
      <c r="K73" s="70">
        <f t="shared" si="0"/>
        <v>0</v>
      </c>
      <c r="L73" s="116"/>
      <c r="M73" s="124">
        <f t="shared" si="1"/>
        <v>0</v>
      </c>
    </row>
    <row r="74" spans="1:14" s="1" customFormat="1">
      <c r="A74" s="44"/>
      <c r="B74" s="123" t="s">
        <v>152</v>
      </c>
      <c r="C74" s="116"/>
      <c r="D74" s="105"/>
      <c r="E74" s="29" t="s">
        <v>62</v>
      </c>
      <c r="F74" s="105"/>
      <c r="G74" s="105"/>
      <c r="H74" s="105"/>
      <c r="I74" s="105"/>
      <c r="J74" s="105"/>
      <c r="K74" s="70">
        <f t="shared" si="0"/>
        <v>0</v>
      </c>
      <c r="L74" s="116"/>
      <c r="M74" s="124">
        <f t="shared" si="1"/>
        <v>0</v>
      </c>
    </row>
    <row r="75" spans="1:14">
      <c r="A75" s="44"/>
      <c r="B75" s="123" t="s">
        <v>187</v>
      </c>
      <c r="C75" s="116"/>
      <c r="D75" s="105"/>
      <c r="E75" s="29" t="s">
        <v>62</v>
      </c>
      <c r="F75" s="105"/>
      <c r="G75" s="105"/>
      <c r="H75" s="105"/>
      <c r="I75" s="105"/>
      <c r="J75" s="105"/>
      <c r="K75" s="70">
        <f t="shared" si="0"/>
        <v>0</v>
      </c>
      <c r="L75" s="116"/>
      <c r="M75" s="124">
        <f t="shared" si="1"/>
        <v>0</v>
      </c>
      <c r="N75" s="1"/>
    </row>
    <row r="76" spans="1:14">
      <c r="A76" s="44"/>
      <c r="B76" s="123" t="s">
        <v>177</v>
      </c>
      <c r="C76" s="116"/>
      <c r="D76" s="105"/>
      <c r="E76" s="29" t="s">
        <v>62</v>
      </c>
      <c r="F76" s="105"/>
      <c r="G76" s="105"/>
      <c r="H76" s="105"/>
      <c r="I76" s="105"/>
      <c r="J76" s="105"/>
      <c r="K76" s="70">
        <f t="shared" si="0"/>
        <v>0</v>
      </c>
      <c r="L76" s="116"/>
      <c r="M76" s="124">
        <f t="shared" si="1"/>
        <v>0</v>
      </c>
      <c r="N76" s="1"/>
    </row>
    <row r="77" spans="1:14">
      <c r="A77" s="44"/>
      <c r="B77" s="123" t="s">
        <v>189</v>
      </c>
      <c r="C77" s="116"/>
      <c r="D77" s="105"/>
      <c r="E77" s="29"/>
      <c r="F77" s="105"/>
      <c r="G77" s="105"/>
      <c r="H77" s="105"/>
      <c r="I77" s="105"/>
      <c r="J77" s="105"/>
      <c r="K77" s="70">
        <f t="shared" si="0"/>
        <v>0</v>
      </c>
      <c r="L77" s="116"/>
      <c r="M77" s="124">
        <f t="shared" si="1"/>
        <v>0</v>
      </c>
      <c r="N77" s="1"/>
    </row>
    <row r="78" spans="1:14" s="1" customFormat="1">
      <c r="A78" s="44"/>
      <c r="B78" s="123" t="s">
        <v>142</v>
      </c>
      <c r="C78" s="116"/>
      <c r="D78" s="105"/>
      <c r="E78" s="29" t="s">
        <v>62</v>
      </c>
      <c r="F78" s="105"/>
      <c r="G78" s="105"/>
      <c r="H78" s="105"/>
      <c r="I78" s="105"/>
      <c r="J78" s="105"/>
      <c r="K78" s="70">
        <f t="shared" si="0"/>
        <v>0</v>
      </c>
      <c r="L78" s="116"/>
      <c r="M78" s="124">
        <f t="shared" si="1"/>
        <v>0</v>
      </c>
    </row>
    <row r="79" spans="1:14" s="1" customFormat="1">
      <c r="A79" s="44"/>
      <c r="B79" s="123" t="s">
        <v>143</v>
      </c>
      <c r="C79" s="116"/>
      <c r="D79" s="105"/>
      <c r="E79" s="29" t="s">
        <v>62</v>
      </c>
      <c r="F79" s="105"/>
      <c r="G79" s="105"/>
      <c r="H79" s="105"/>
      <c r="I79" s="105"/>
      <c r="J79" s="105"/>
      <c r="K79" s="70">
        <f t="shared" si="0"/>
        <v>0</v>
      </c>
      <c r="L79" s="116"/>
      <c r="M79" s="124">
        <f t="shared" si="1"/>
        <v>0</v>
      </c>
    </row>
    <row r="80" spans="1:14" s="1" customFormat="1">
      <c r="A80" s="44"/>
      <c r="B80" s="123" t="s">
        <v>144</v>
      </c>
      <c r="C80" s="116"/>
      <c r="D80" s="105"/>
      <c r="E80" s="29" t="s">
        <v>62</v>
      </c>
      <c r="F80" s="105"/>
      <c r="G80" s="105"/>
      <c r="H80" s="105"/>
      <c r="I80" s="105"/>
      <c r="J80" s="105"/>
      <c r="K80" s="70">
        <f t="shared" si="0"/>
        <v>0</v>
      </c>
      <c r="L80" s="116"/>
      <c r="M80" s="124">
        <f t="shared" si="1"/>
        <v>0</v>
      </c>
    </row>
    <row r="81" spans="1:14" s="1" customFormat="1">
      <c r="A81" s="44"/>
      <c r="B81" s="125" t="s">
        <v>60</v>
      </c>
      <c r="C81" s="116"/>
      <c r="D81" s="105"/>
      <c r="E81" s="29" t="s">
        <v>62</v>
      </c>
      <c r="F81" s="105"/>
      <c r="G81" s="105"/>
      <c r="H81" s="105"/>
      <c r="I81" s="105"/>
      <c r="J81" s="105"/>
      <c r="K81" s="70">
        <f t="shared" si="0"/>
        <v>0</v>
      </c>
      <c r="L81" s="116"/>
      <c r="M81" s="124">
        <f t="shared" si="1"/>
        <v>0</v>
      </c>
    </row>
    <row r="82" spans="1:14" s="1" customFormat="1" ht="15" thickBot="1">
      <c r="A82" s="44"/>
      <c r="B82" s="129" t="s">
        <v>134</v>
      </c>
      <c r="C82" s="126"/>
      <c r="D82" s="97"/>
      <c r="E82" s="30"/>
      <c r="F82" s="97"/>
      <c r="G82" s="97"/>
      <c r="H82" s="97"/>
      <c r="I82" s="97"/>
      <c r="J82" s="97"/>
      <c r="K82" s="75">
        <f t="shared" si="0"/>
        <v>0</v>
      </c>
      <c r="L82" s="120"/>
      <c r="M82" s="121">
        <f t="shared" si="1"/>
        <v>0</v>
      </c>
    </row>
    <row r="83" spans="1:14" s="1" customFormat="1" ht="15" thickBot="1">
      <c r="A83" s="65" t="e">
        <f>SUM(C84:C93)/C97</f>
        <v>#DIV/0!</v>
      </c>
      <c r="B83" s="73" t="s">
        <v>160</v>
      </c>
      <c r="C83" s="73"/>
      <c r="D83" s="77"/>
      <c r="E83" s="73"/>
      <c r="F83" s="77"/>
      <c r="G83" s="77"/>
      <c r="H83" s="77"/>
      <c r="I83" s="77"/>
      <c r="J83" s="77"/>
      <c r="K83" s="68"/>
      <c r="L83" s="73"/>
      <c r="M83" s="122"/>
    </row>
    <row r="84" spans="1:14" s="1" customFormat="1">
      <c r="A84" s="76"/>
      <c r="B84" s="123" t="s">
        <v>146</v>
      </c>
      <c r="C84" s="116"/>
      <c r="D84" s="104"/>
      <c r="E84" s="28"/>
      <c r="F84" s="104"/>
      <c r="G84" s="104"/>
      <c r="H84" s="104"/>
      <c r="I84" s="104"/>
      <c r="J84" s="104"/>
      <c r="K84" s="70">
        <f t="shared" si="0"/>
        <v>0</v>
      </c>
      <c r="L84" s="116"/>
      <c r="M84" s="124">
        <f t="shared" si="1"/>
        <v>0</v>
      </c>
    </row>
    <row r="85" spans="1:14" s="1" customFormat="1">
      <c r="A85" s="76"/>
      <c r="B85" s="123" t="s">
        <v>122</v>
      </c>
      <c r="C85" s="116"/>
      <c r="D85" s="104"/>
      <c r="E85" s="28"/>
      <c r="F85" s="104"/>
      <c r="G85" s="104"/>
      <c r="H85" s="104"/>
      <c r="I85" s="104"/>
      <c r="J85" s="104"/>
      <c r="K85" s="70">
        <f t="shared" si="0"/>
        <v>0</v>
      </c>
      <c r="L85" s="116"/>
      <c r="M85" s="124">
        <f t="shared" si="1"/>
        <v>0</v>
      </c>
    </row>
    <row r="86" spans="1:14" s="1" customFormat="1">
      <c r="A86" s="76"/>
      <c r="B86" s="123" t="s">
        <v>147</v>
      </c>
      <c r="C86" s="116"/>
      <c r="D86" s="104"/>
      <c r="E86" s="28"/>
      <c r="F86" s="104"/>
      <c r="G86" s="104"/>
      <c r="H86" s="104"/>
      <c r="I86" s="104"/>
      <c r="J86" s="104"/>
      <c r="K86" s="70">
        <f t="shared" si="0"/>
        <v>0</v>
      </c>
      <c r="L86" s="116"/>
      <c r="M86" s="124">
        <f t="shared" si="1"/>
        <v>0</v>
      </c>
    </row>
    <row r="87" spans="1:14" s="1" customFormat="1">
      <c r="A87" s="76"/>
      <c r="B87" s="123" t="s">
        <v>147</v>
      </c>
      <c r="C87" s="116"/>
      <c r="D87" s="104"/>
      <c r="E87" s="28"/>
      <c r="F87" s="104"/>
      <c r="G87" s="104"/>
      <c r="H87" s="104"/>
      <c r="I87" s="104"/>
      <c r="J87" s="104"/>
      <c r="K87" s="70">
        <f t="shared" si="0"/>
        <v>0</v>
      </c>
      <c r="L87" s="116"/>
      <c r="M87" s="124">
        <f t="shared" si="1"/>
        <v>0</v>
      </c>
    </row>
    <row r="88" spans="1:14" s="1" customFormat="1">
      <c r="A88" s="44"/>
      <c r="B88" s="123" t="s">
        <v>190</v>
      </c>
      <c r="C88" s="116"/>
      <c r="D88" s="105"/>
      <c r="E88" s="29"/>
      <c r="F88" s="105"/>
      <c r="G88" s="105"/>
      <c r="H88" s="105"/>
      <c r="I88" s="105"/>
      <c r="J88" s="105"/>
      <c r="K88" s="70">
        <f t="shared" si="0"/>
        <v>0</v>
      </c>
      <c r="L88" s="116"/>
      <c r="M88" s="124">
        <f t="shared" si="1"/>
        <v>0</v>
      </c>
    </row>
    <row r="89" spans="1:14" s="1" customFormat="1">
      <c r="A89" s="44"/>
      <c r="B89" s="123" t="s">
        <v>190</v>
      </c>
      <c r="C89" s="116"/>
      <c r="D89" s="105"/>
      <c r="E89" s="29"/>
      <c r="F89" s="105"/>
      <c r="G89" s="105"/>
      <c r="H89" s="105"/>
      <c r="I89" s="105"/>
      <c r="J89" s="105"/>
      <c r="K89" s="70">
        <f t="shared" si="0"/>
        <v>0</v>
      </c>
      <c r="L89" s="116"/>
      <c r="M89" s="124">
        <f t="shared" si="1"/>
        <v>0</v>
      </c>
    </row>
    <row r="90" spans="1:14" s="1" customFormat="1">
      <c r="A90" s="44"/>
      <c r="B90" s="123" t="s">
        <v>190</v>
      </c>
      <c r="C90" s="116"/>
      <c r="D90" s="105"/>
      <c r="E90" s="29"/>
      <c r="F90" s="105"/>
      <c r="G90" s="105"/>
      <c r="H90" s="105"/>
      <c r="I90" s="105"/>
      <c r="J90" s="105"/>
      <c r="K90" s="70">
        <f t="shared" si="0"/>
        <v>0</v>
      </c>
      <c r="L90" s="116"/>
      <c r="M90" s="124">
        <f t="shared" si="1"/>
        <v>0</v>
      </c>
    </row>
    <row r="91" spans="1:14" s="1" customFormat="1">
      <c r="A91" s="44"/>
      <c r="B91" s="123" t="s">
        <v>190</v>
      </c>
      <c r="C91" s="116"/>
      <c r="D91" s="105"/>
      <c r="E91" s="29"/>
      <c r="F91" s="105"/>
      <c r="G91" s="105"/>
      <c r="H91" s="105"/>
      <c r="I91" s="105"/>
      <c r="J91" s="105"/>
      <c r="K91" s="70">
        <f t="shared" si="0"/>
        <v>0</v>
      </c>
      <c r="L91" s="116"/>
      <c r="M91" s="124">
        <f t="shared" si="1"/>
        <v>0</v>
      </c>
    </row>
    <row r="92" spans="1:14" s="1" customFormat="1">
      <c r="A92" s="44"/>
      <c r="B92" s="123" t="s">
        <v>134</v>
      </c>
      <c r="C92" s="116"/>
      <c r="D92" s="105"/>
      <c r="E92" s="29"/>
      <c r="F92" s="105"/>
      <c r="G92" s="105"/>
      <c r="H92" s="105"/>
      <c r="I92" s="105"/>
      <c r="J92" s="105"/>
      <c r="K92" s="70">
        <f t="shared" si="0"/>
        <v>0</v>
      </c>
      <c r="L92" s="116"/>
      <c r="M92" s="124">
        <f t="shared" si="1"/>
        <v>0</v>
      </c>
    </row>
    <row r="93" spans="1:14" s="1" customFormat="1" ht="15" thickBot="1">
      <c r="A93" s="44"/>
      <c r="B93" s="125" t="s">
        <v>134</v>
      </c>
      <c r="C93" s="126"/>
      <c r="D93" s="97"/>
      <c r="E93" s="30"/>
      <c r="F93" s="97"/>
      <c r="G93" s="97"/>
      <c r="H93" s="97"/>
      <c r="I93" s="97"/>
      <c r="J93" s="97"/>
      <c r="K93" s="75">
        <f t="shared" si="0"/>
        <v>0</v>
      </c>
      <c r="L93" s="119"/>
      <c r="M93" s="121">
        <f t="shared" si="1"/>
        <v>0</v>
      </c>
    </row>
    <row r="94" spans="1:14" s="1" customFormat="1" ht="15" thickBot="1">
      <c r="A94" s="78"/>
      <c r="B94" s="73" t="s">
        <v>159</v>
      </c>
      <c r="C94" s="73"/>
      <c r="D94" s="77"/>
      <c r="E94" s="73"/>
      <c r="F94" s="77"/>
      <c r="G94" s="77"/>
      <c r="H94" s="77"/>
      <c r="I94" s="77"/>
      <c r="J94" s="77"/>
      <c r="K94" s="68"/>
      <c r="L94" s="73"/>
      <c r="M94" s="122"/>
    </row>
    <row r="95" spans="1:14" s="1" customFormat="1">
      <c r="A95" s="44"/>
      <c r="B95" s="130" t="s">
        <v>61</v>
      </c>
      <c r="C95" s="116"/>
      <c r="D95" s="104"/>
      <c r="E95" s="28"/>
      <c r="F95" s="104"/>
      <c r="G95" s="104"/>
      <c r="H95" s="104"/>
      <c r="I95" s="104"/>
      <c r="J95" s="104"/>
      <c r="K95" s="70">
        <f t="shared" si="0"/>
        <v>0</v>
      </c>
      <c r="L95" s="116"/>
      <c r="M95" s="131">
        <f t="shared" si="1"/>
        <v>0</v>
      </c>
    </row>
    <row r="96" spans="1:14">
      <c r="A96" s="44"/>
      <c r="B96" s="132"/>
      <c r="C96" s="112"/>
      <c r="D96" s="80" t="s">
        <v>119</v>
      </c>
      <c r="E96" s="81"/>
      <c r="F96" s="31">
        <f>SUMIF(E10:E95, "=E", F10:F95)</f>
        <v>0</v>
      </c>
      <c r="G96" s="31">
        <f>SUMIF(E10:E95, "=E", G10:G95)</f>
        <v>0</v>
      </c>
      <c r="H96" s="31">
        <f>SUMIF(E10:E95, "=E", H10:H95)</f>
        <v>0</v>
      </c>
      <c r="I96" s="31">
        <f>SUMIF(E10:E95, "=E", I10:I95)</f>
        <v>0</v>
      </c>
      <c r="J96" s="31">
        <f>SUMIF(E10:E95, "=E", J10:J95)</f>
        <v>0</v>
      </c>
      <c r="K96" s="132"/>
      <c r="L96" s="112"/>
      <c r="M96" s="133">
        <f>SUM(M10:M95)</f>
        <v>0</v>
      </c>
      <c r="N96" s="1"/>
    </row>
    <row r="97" spans="1:14">
      <c r="A97" s="44"/>
      <c r="B97" s="132" t="s">
        <v>0</v>
      </c>
      <c r="C97" s="112">
        <f>+F7+G7+H7+I7+J7</f>
        <v>0</v>
      </c>
      <c r="D97" s="80" t="s">
        <v>120</v>
      </c>
      <c r="E97" s="81"/>
      <c r="F97" s="31">
        <f>SUMIF(E10:E95, "=S", F10:F95)</f>
        <v>0</v>
      </c>
      <c r="G97" s="31">
        <f>SUMIF(E10:E95, "=S", G10:G95)</f>
        <v>0</v>
      </c>
      <c r="H97" s="31">
        <f>SUMIF(E10:E95, "=S", H10:H95)</f>
        <v>0</v>
      </c>
      <c r="I97" s="31">
        <f>SUMIF(E10:E95, "=S", I10:I95)</f>
        <v>0</v>
      </c>
      <c r="J97" s="31">
        <f>SUMIF(E10:E95, "=S", J10:J95)</f>
        <v>0</v>
      </c>
      <c r="K97" s="132"/>
      <c r="L97" s="132"/>
      <c r="M97" s="132"/>
    </row>
    <row r="98" spans="1:14">
      <c r="A98" s="44"/>
      <c r="B98" s="79" t="s">
        <v>64</v>
      </c>
      <c r="C98" s="82">
        <f>SUM(C10:C95)</f>
        <v>0</v>
      </c>
      <c r="D98" s="137" t="s">
        <v>1</v>
      </c>
      <c r="E98" s="138"/>
      <c r="F98" s="138"/>
      <c r="G98" s="32"/>
      <c r="H98" s="32"/>
      <c r="I98" s="32"/>
      <c r="J98" s="32"/>
      <c r="K98" s="32"/>
      <c r="L98" s="79"/>
      <c r="M98" s="79"/>
    </row>
    <row r="99" spans="1:14" ht="19.8">
      <c r="A99" s="44"/>
      <c r="B99" s="79" t="s">
        <v>63</v>
      </c>
      <c r="C99" s="99">
        <f>+C97-C98</f>
        <v>0</v>
      </c>
      <c r="D99" s="106"/>
      <c r="E99" s="106"/>
      <c r="F99" s="106"/>
      <c r="G99" s="106"/>
      <c r="H99" s="106"/>
      <c r="I99" s="98" t="s">
        <v>176</v>
      </c>
      <c r="J99" s="106"/>
      <c r="K99" s="79"/>
      <c r="L99" s="79"/>
      <c r="M99" s="79"/>
    </row>
    <row r="100" spans="1:14" ht="15" thickBot="1">
      <c r="A100" s="44"/>
      <c r="B100" s="44"/>
      <c r="C100" s="48"/>
      <c r="D100" s="47"/>
      <c r="E100" s="47"/>
      <c r="F100" s="47"/>
      <c r="G100" s="47"/>
      <c r="H100" s="47"/>
      <c r="I100" s="47"/>
      <c r="J100" s="47"/>
      <c r="K100" s="44"/>
      <c r="L100" s="44"/>
      <c r="M100" s="44"/>
    </row>
    <row r="101" spans="1:14" ht="8.25" customHeight="1">
      <c r="A101" s="44"/>
      <c r="B101" s="83"/>
      <c r="C101" s="84"/>
      <c r="D101" s="85"/>
      <c r="E101" s="85"/>
      <c r="F101" s="85"/>
      <c r="G101" s="85"/>
      <c r="H101" s="85"/>
      <c r="I101" s="85"/>
      <c r="J101" s="85"/>
      <c r="K101" s="85"/>
      <c r="L101" s="85"/>
      <c r="M101" s="86"/>
      <c r="N101" s="40"/>
    </row>
    <row r="102" spans="1:14">
      <c r="A102" s="44"/>
      <c r="B102" s="87" t="s">
        <v>173</v>
      </c>
      <c r="C102" s="88"/>
      <c r="D102" s="89"/>
      <c r="E102" s="89"/>
      <c r="F102" s="89"/>
      <c r="G102" s="89"/>
      <c r="H102" s="89"/>
      <c r="I102" s="89"/>
      <c r="J102" s="89"/>
      <c r="K102" s="89"/>
      <c r="L102" s="89"/>
      <c r="M102" s="90"/>
      <c r="N102" s="42"/>
    </row>
    <row r="103" spans="1:14">
      <c r="A103" s="44"/>
      <c r="B103" s="91" t="s">
        <v>167</v>
      </c>
      <c r="C103" s="88"/>
      <c r="D103" s="89"/>
      <c r="E103" s="89"/>
      <c r="F103" s="92" t="s">
        <v>113</v>
      </c>
      <c r="G103" s="89"/>
      <c r="H103" s="89"/>
      <c r="I103" s="89"/>
      <c r="J103" s="89"/>
      <c r="K103" s="89"/>
      <c r="L103" s="89"/>
      <c r="M103" s="90"/>
      <c r="N103" s="42"/>
    </row>
    <row r="104" spans="1:14">
      <c r="A104" s="44"/>
      <c r="B104" s="91" t="s">
        <v>168</v>
      </c>
      <c r="C104" s="88"/>
      <c r="D104" s="89"/>
      <c r="E104" s="89"/>
      <c r="F104" s="92" t="s">
        <v>114</v>
      </c>
      <c r="G104" s="89"/>
      <c r="H104" s="89"/>
      <c r="I104" s="89"/>
      <c r="J104" s="89"/>
      <c r="K104" s="89"/>
      <c r="L104" s="89"/>
      <c r="M104" s="90"/>
      <c r="N104" s="42"/>
    </row>
    <row r="105" spans="1:14">
      <c r="A105" s="44"/>
      <c r="B105" s="91" t="s">
        <v>70</v>
      </c>
      <c r="C105" s="88"/>
      <c r="D105" s="89"/>
      <c r="E105" s="89"/>
      <c r="F105" s="92" t="s">
        <v>115</v>
      </c>
      <c r="G105" s="89"/>
      <c r="H105" s="89"/>
      <c r="I105" s="89"/>
      <c r="J105" s="89"/>
      <c r="K105" s="89"/>
      <c r="L105" s="89"/>
      <c r="M105" s="90"/>
      <c r="N105" s="42"/>
    </row>
    <row r="106" spans="1:14">
      <c r="A106" s="44"/>
      <c r="B106" s="91" t="s">
        <v>169</v>
      </c>
      <c r="C106" s="88"/>
      <c r="D106" s="89"/>
      <c r="E106" s="89"/>
      <c r="F106" s="92" t="s">
        <v>112</v>
      </c>
      <c r="G106" s="89"/>
      <c r="H106" s="89"/>
      <c r="I106" s="89"/>
      <c r="J106" s="89"/>
      <c r="K106" s="89"/>
      <c r="L106" s="89"/>
      <c r="M106" s="90"/>
      <c r="N106" s="42"/>
    </row>
    <row r="107" spans="1:14">
      <c r="A107" s="44"/>
      <c r="B107" s="91" t="s">
        <v>170</v>
      </c>
      <c r="C107" s="88"/>
      <c r="D107" s="89"/>
      <c r="E107" s="89"/>
      <c r="F107" s="92" t="s">
        <v>174</v>
      </c>
      <c r="G107" s="89"/>
      <c r="H107" s="89"/>
      <c r="I107" s="89"/>
      <c r="J107" s="89"/>
      <c r="K107" s="89"/>
      <c r="L107" s="89"/>
      <c r="M107" s="90"/>
      <c r="N107" s="42"/>
    </row>
    <row r="108" spans="1:14">
      <c r="A108" s="44"/>
      <c r="B108" s="91" t="s">
        <v>69</v>
      </c>
      <c r="C108" s="88"/>
      <c r="D108" s="89"/>
      <c r="E108" s="89"/>
      <c r="F108" s="92" t="s">
        <v>155</v>
      </c>
      <c r="G108" s="89"/>
      <c r="H108" s="89"/>
      <c r="I108" s="89"/>
      <c r="J108" s="89"/>
      <c r="K108" s="89"/>
      <c r="L108" s="89"/>
      <c r="M108" s="90"/>
      <c r="N108" s="42"/>
    </row>
    <row r="109" spans="1:14" s="1" customFormat="1" ht="8.25" customHeight="1" thickBot="1">
      <c r="A109" s="44"/>
      <c r="B109" s="93"/>
      <c r="C109" s="94"/>
      <c r="D109" s="95"/>
      <c r="E109" s="95"/>
      <c r="F109" s="95"/>
      <c r="G109" s="95"/>
      <c r="H109" s="95"/>
      <c r="I109" s="95"/>
      <c r="J109" s="95"/>
      <c r="K109" s="95"/>
      <c r="L109" s="95"/>
      <c r="M109" s="96"/>
      <c r="N109" s="40"/>
    </row>
    <row r="110" spans="1:14" s="1" customFormat="1">
      <c r="C110" s="26"/>
    </row>
    <row r="111" spans="1:14" s="1" customFormat="1">
      <c r="C111" s="26"/>
    </row>
    <row r="112" spans="1:14" s="1" customFormat="1">
      <c r="C112" s="26"/>
    </row>
    <row r="114" spans="2:13">
      <c r="B114" s="37"/>
      <c r="C114" s="38"/>
      <c r="D114" s="37"/>
      <c r="E114" s="37"/>
      <c r="F114" s="37"/>
      <c r="G114" s="37"/>
      <c r="H114" s="37"/>
      <c r="I114" s="37"/>
      <c r="J114" s="37"/>
      <c r="K114" s="37"/>
      <c r="L114" s="37"/>
      <c r="M114" s="37"/>
    </row>
    <row r="115" spans="2:13">
      <c r="B115" s="37"/>
      <c r="C115" s="38"/>
      <c r="D115" s="37"/>
      <c r="E115" s="37"/>
      <c r="F115" s="37"/>
      <c r="G115" s="37"/>
      <c r="H115" s="37"/>
      <c r="I115" s="37"/>
      <c r="J115" s="37"/>
      <c r="K115" s="37"/>
      <c r="L115" s="39"/>
      <c r="M115" s="37"/>
    </row>
    <row r="116" spans="2:13">
      <c r="B116" s="37"/>
      <c r="C116" s="38"/>
      <c r="D116" s="37"/>
      <c r="E116" s="37"/>
      <c r="F116" s="37"/>
      <c r="G116" s="37"/>
      <c r="H116" s="37"/>
      <c r="I116" s="37"/>
      <c r="J116" s="37"/>
      <c r="K116" s="37"/>
      <c r="L116" s="37"/>
      <c r="M116" s="37"/>
    </row>
    <row r="119" spans="2:13">
      <c r="B119" s="1" t="s">
        <v>1</v>
      </c>
    </row>
    <row r="127" spans="2:13">
      <c r="C127" s="26" t="s">
        <v>1</v>
      </c>
    </row>
    <row r="129" spans="2:8">
      <c r="B129" s="1" t="s">
        <v>1</v>
      </c>
    </row>
    <row r="130" spans="2:8">
      <c r="B130" s="1" t="s">
        <v>1</v>
      </c>
    </row>
    <row r="131" spans="2:8">
      <c r="B131" s="1" t="s">
        <v>1</v>
      </c>
    </row>
    <row r="132" spans="2:8">
      <c r="B132" s="1" t="s">
        <v>1</v>
      </c>
    </row>
    <row r="133" spans="2:8">
      <c r="B133" s="1" t="s">
        <v>1</v>
      </c>
      <c r="C133" s="26" t="s">
        <v>1</v>
      </c>
    </row>
    <row r="135" spans="2:8">
      <c r="B135" s="1" t="s">
        <v>1</v>
      </c>
    </row>
    <row r="139" spans="2:8" hidden="1">
      <c r="F139" s="1" t="s">
        <v>184</v>
      </c>
    </row>
    <row r="140" spans="2:8" hidden="1">
      <c r="B140" s="43" t="s">
        <v>71</v>
      </c>
      <c r="F140" s="27" t="s">
        <v>82</v>
      </c>
      <c r="H140" s="1" t="s">
        <v>62</v>
      </c>
    </row>
    <row r="141" spans="2:8" hidden="1">
      <c r="B141" s="43" t="s">
        <v>72</v>
      </c>
      <c r="F141" s="1" t="s">
        <v>83</v>
      </c>
      <c r="H141" s="1" t="s">
        <v>111</v>
      </c>
    </row>
    <row r="142" spans="2:8" hidden="1">
      <c r="B142" s="43" t="s">
        <v>73</v>
      </c>
      <c r="F142" s="1" t="s">
        <v>84</v>
      </c>
    </row>
    <row r="143" spans="2:8" hidden="1">
      <c r="B143" s="43" t="s">
        <v>74</v>
      </c>
      <c r="F143" s="1" t="s">
        <v>85</v>
      </c>
    </row>
    <row r="144" spans="2:8" hidden="1">
      <c r="B144" s="43" t="s">
        <v>75</v>
      </c>
      <c r="F144" s="1" t="s">
        <v>86</v>
      </c>
    </row>
    <row r="145" spans="2:6" hidden="1">
      <c r="B145" s="43" t="s">
        <v>76</v>
      </c>
      <c r="F145" s="1" t="s">
        <v>87</v>
      </c>
    </row>
    <row r="146" spans="2:6" hidden="1">
      <c r="B146" s="43" t="s">
        <v>77</v>
      </c>
      <c r="F146" s="1" t="s">
        <v>88</v>
      </c>
    </row>
    <row r="147" spans="2:6" hidden="1">
      <c r="B147" s="43" t="s">
        <v>78</v>
      </c>
      <c r="F147" s="1" t="s">
        <v>89</v>
      </c>
    </row>
    <row r="148" spans="2:6" hidden="1">
      <c r="B148" s="43" t="s">
        <v>68</v>
      </c>
      <c r="F148" s="1" t="s">
        <v>90</v>
      </c>
    </row>
    <row r="149" spans="2:6" hidden="1">
      <c r="B149" s="43" t="s">
        <v>79</v>
      </c>
      <c r="F149" s="1" t="s">
        <v>65</v>
      </c>
    </row>
    <row r="150" spans="2:6" hidden="1">
      <c r="B150" s="43" t="s">
        <v>80</v>
      </c>
      <c r="F150" s="1" t="s">
        <v>91</v>
      </c>
    </row>
    <row r="151" spans="2:6" hidden="1">
      <c r="B151" s="43" t="s">
        <v>81</v>
      </c>
      <c r="F151" s="1" t="s">
        <v>92</v>
      </c>
    </row>
    <row r="152" spans="2:6" hidden="1">
      <c r="F152" s="1" t="s">
        <v>93</v>
      </c>
    </row>
    <row r="153" spans="2:6" hidden="1">
      <c r="F153" s="1" t="s">
        <v>94</v>
      </c>
    </row>
    <row r="154" spans="2:6" hidden="1">
      <c r="F154" s="1" t="s">
        <v>95</v>
      </c>
    </row>
    <row r="155" spans="2:6" hidden="1">
      <c r="F155" s="1" t="s">
        <v>96</v>
      </c>
    </row>
    <row r="156" spans="2:6" hidden="1">
      <c r="F156" s="1" t="s">
        <v>66</v>
      </c>
    </row>
    <row r="157" spans="2:6" hidden="1">
      <c r="F157" s="1" t="s">
        <v>97</v>
      </c>
    </row>
    <row r="158" spans="2:6" hidden="1">
      <c r="F158" s="1" t="s">
        <v>98</v>
      </c>
    </row>
    <row r="159" spans="2:6" hidden="1">
      <c r="F159" s="1" t="s">
        <v>99</v>
      </c>
    </row>
    <row r="160" spans="2:6" hidden="1">
      <c r="F160" s="1" t="s">
        <v>100</v>
      </c>
    </row>
    <row r="161" spans="6:6" hidden="1">
      <c r="F161" s="1" t="s">
        <v>101</v>
      </c>
    </row>
    <row r="162" spans="6:6" hidden="1">
      <c r="F162" s="1" t="s">
        <v>102</v>
      </c>
    </row>
    <row r="163" spans="6:6" hidden="1">
      <c r="F163" s="1" t="s">
        <v>67</v>
      </c>
    </row>
    <row r="164" spans="6:6" hidden="1">
      <c r="F164" s="1" t="s">
        <v>103</v>
      </c>
    </row>
    <row r="165" spans="6:6" hidden="1">
      <c r="F165" s="1" t="s">
        <v>104</v>
      </c>
    </row>
    <row r="166" spans="6:6" hidden="1">
      <c r="F166" s="1" t="s">
        <v>105</v>
      </c>
    </row>
    <row r="167" spans="6:6" hidden="1">
      <c r="F167" s="1" t="s">
        <v>106</v>
      </c>
    </row>
    <row r="168" spans="6:6" hidden="1">
      <c r="F168" s="1" t="s">
        <v>107</v>
      </c>
    </row>
    <row r="169" spans="6:6" hidden="1">
      <c r="F169" s="1" t="s">
        <v>108</v>
      </c>
    </row>
    <row r="170" spans="6:6" hidden="1">
      <c r="F170" s="1" t="s">
        <v>109</v>
      </c>
    </row>
    <row r="171" spans="6:6">
      <c r="F171" s="1" t="s">
        <v>1</v>
      </c>
    </row>
  </sheetData>
  <mergeCells count="2">
    <mergeCell ref="G5:I5"/>
    <mergeCell ref="D98:F98"/>
  </mergeCells>
  <dataValidations count="3">
    <dataValidation type="list" allowBlank="1" showErrorMessage="1" promptTitle="Date" prompt="What day do you receive income?" sqref="F6:J6">
      <formula1>$F$139:$F$170</formula1>
    </dataValidation>
    <dataValidation type="list" allowBlank="1" showErrorMessage="1" promptTitle="E or S" prompt="E = Envelope_x000a_S = Savings" sqref="E10:E95">
      <formula1>$H$140:$H$142</formula1>
    </dataValidation>
    <dataValidation type="list" allowBlank="1" showErrorMessage="1" sqref="G5:I5">
      <formula1>$B$140:$B$151</formula1>
    </dataValidation>
  </dataValidations>
  <pageMargins left="0.7" right="0.7" top="0.75" bottom="0.75" header="0.3" footer="0.3"/>
  <pageSetup scale="84" fitToHeight="2" orientation="portrait" r:id="rId1"/>
  <drawing r:id="rId2"/>
</worksheet>
</file>

<file path=xl/worksheets/sheet3.xml><?xml version="1.0" encoding="utf-8"?>
<worksheet xmlns="http://schemas.openxmlformats.org/spreadsheetml/2006/main" xmlns:r="http://schemas.openxmlformats.org/officeDocument/2006/relationships">
  <sheetPr>
    <tabColor rgb="FFCBBB55"/>
    <pageSetUpPr fitToPage="1"/>
  </sheetPr>
  <dimension ref="A1:E39"/>
  <sheetViews>
    <sheetView showGridLines="0" topLeftCell="A22" zoomScale="110" zoomScaleNormal="110" workbookViewId="0">
      <selection activeCell="A42" sqref="A42"/>
    </sheetView>
  </sheetViews>
  <sheetFormatPr defaultRowHeight="14.4"/>
  <cols>
    <col min="1" max="1" width="48" customWidth="1"/>
    <col min="2" max="2" width="17.5546875" customWidth="1"/>
    <col min="3" max="3" width="17.109375" customWidth="1"/>
    <col min="4" max="4" width="16.33203125" customWidth="1"/>
    <col min="5" max="5" width="32" customWidth="1"/>
  </cols>
  <sheetData>
    <row r="1" spans="1:5" s="1" customFormat="1"/>
    <row r="2" spans="1:5" s="1" customFormat="1"/>
    <row r="3" spans="1:5" s="1" customFormat="1"/>
    <row r="4" spans="1:5" s="1" customFormat="1"/>
    <row r="5" spans="1:5" s="1" customFormat="1" ht="15" thickBot="1"/>
    <row r="6" spans="1:5" ht="18" thickBot="1">
      <c r="A6" s="11" t="s">
        <v>2</v>
      </c>
      <c r="B6" s="12" t="s">
        <v>3</v>
      </c>
      <c r="C6" s="12" t="s">
        <v>4</v>
      </c>
      <c r="D6" s="13" t="s">
        <v>5</v>
      </c>
      <c r="E6" s="14" t="s">
        <v>6</v>
      </c>
    </row>
    <row r="7" spans="1:5" ht="17.399999999999999">
      <c r="A7" s="4" t="s">
        <v>7</v>
      </c>
      <c r="B7" s="5"/>
      <c r="C7" s="5"/>
      <c r="D7" s="6">
        <f t="shared" ref="D7:D35" si="0">B7-C7</f>
        <v>0</v>
      </c>
      <c r="E7" s="15"/>
    </row>
    <row r="8" spans="1:5" ht="17.399999999999999">
      <c r="A8" s="4" t="s">
        <v>8</v>
      </c>
      <c r="B8" s="5"/>
      <c r="C8" s="5"/>
      <c r="D8" s="6">
        <f t="shared" si="0"/>
        <v>0</v>
      </c>
      <c r="E8" s="16"/>
    </row>
    <row r="9" spans="1:5" ht="17.399999999999999">
      <c r="A9" s="7" t="s">
        <v>9</v>
      </c>
      <c r="B9" s="8"/>
      <c r="C9" s="8"/>
      <c r="D9" s="6">
        <f t="shared" si="0"/>
        <v>0</v>
      </c>
      <c r="E9" s="16"/>
    </row>
    <row r="10" spans="1:5" ht="17.399999999999999">
      <c r="A10" s="7" t="s">
        <v>10</v>
      </c>
      <c r="B10" s="8"/>
      <c r="C10" s="8"/>
      <c r="D10" s="6">
        <f t="shared" si="0"/>
        <v>0</v>
      </c>
      <c r="E10" s="16"/>
    </row>
    <row r="11" spans="1:5" ht="17.399999999999999">
      <c r="A11" s="7" t="s">
        <v>11</v>
      </c>
      <c r="B11" s="8"/>
      <c r="C11" s="8"/>
      <c r="D11" s="6">
        <f t="shared" si="0"/>
        <v>0</v>
      </c>
      <c r="E11" s="16"/>
    </row>
    <row r="12" spans="1:5" ht="17.399999999999999">
      <c r="A12" s="7" t="s">
        <v>12</v>
      </c>
      <c r="B12" s="8"/>
      <c r="C12" s="8"/>
      <c r="D12" s="6">
        <f t="shared" si="0"/>
        <v>0</v>
      </c>
      <c r="E12" s="16"/>
    </row>
    <row r="13" spans="1:5" ht="17.399999999999999">
      <c r="A13" s="7" t="s">
        <v>13</v>
      </c>
      <c r="B13" s="8"/>
      <c r="C13" s="8"/>
      <c r="D13" s="6">
        <f t="shared" si="0"/>
        <v>0</v>
      </c>
      <c r="E13" s="16"/>
    </row>
    <row r="14" spans="1:5" ht="17.399999999999999">
      <c r="A14" s="7" t="s">
        <v>14</v>
      </c>
      <c r="B14" s="8"/>
      <c r="C14" s="8"/>
      <c r="D14" s="6">
        <f t="shared" si="0"/>
        <v>0</v>
      </c>
      <c r="E14" s="16"/>
    </row>
    <row r="15" spans="1:5" ht="17.399999999999999">
      <c r="A15" s="7" t="s">
        <v>15</v>
      </c>
      <c r="B15" s="8"/>
      <c r="C15" s="8"/>
      <c r="D15" s="6">
        <f t="shared" si="0"/>
        <v>0</v>
      </c>
      <c r="E15" s="16"/>
    </row>
    <row r="16" spans="1:5" ht="17.399999999999999">
      <c r="A16" s="7" t="s">
        <v>16</v>
      </c>
      <c r="B16" s="8"/>
      <c r="C16" s="8"/>
      <c r="D16" s="6">
        <f t="shared" si="0"/>
        <v>0</v>
      </c>
      <c r="E16" s="16"/>
    </row>
    <row r="17" spans="1:5" ht="17.399999999999999">
      <c r="A17" s="7" t="s">
        <v>17</v>
      </c>
      <c r="B17" s="8"/>
      <c r="C17" s="8"/>
      <c r="D17" s="6">
        <f t="shared" si="0"/>
        <v>0</v>
      </c>
      <c r="E17" s="16"/>
    </row>
    <row r="18" spans="1:5" ht="17.399999999999999">
      <c r="A18" s="7" t="s">
        <v>18</v>
      </c>
      <c r="B18" s="8"/>
      <c r="C18" s="8"/>
      <c r="D18" s="6">
        <f t="shared" si="0"/>
        <v>0</v>
      </c>
      <c r="E18" s="16"/>
    </row>
    <row r="19" spans="1:5" ht="17.399999999999999">
      <c r="A19" s="7" t="s">
        <v>19</v>
      </c>
      <c r="B19" s="8"/>
      <c r="C19" s="8"/>
      <c r="D19" s="6">
        <f t="shared" si="0"/>
        <v>0</v>
      </c>
      <c r="E19" s="16"/>
    </row>
    <row r="20" spans="1:5" ht="17.399999999999999">
      <c r="A20" s="7" t="s">
        <v>20</v>
      </c>
      <c r="B20" s="8"/>
      <c r="C20" s="8"/>
      <c r="D20" s="6">
        <f t="shared" si="0"/>
        <v>0</v>
      </c>
      <c r="E20" s="16"/>
    </row>
    <row r="21" spans="1:5" ht="17.399999999999999">
      <c r="A21" s="7" t="s">
        <v>21</v>
      </c>
      <c r="B21" s="8"/>
      <c r="C21" s="8"/>
      <c r="D21" s="6">
        <f t="shared" si="0"/>
        <v>0</v>
      </c>
      <c r="E21" s="16"/>
    </row>
    <row r="22" spans="1:5" ht="17.399999999999999">
      <c r="A22" s="7" t="s">
        <v>22</v>
      </c>
      <c r="B22" s="8"/>
      <c r="C22" s="8"/>
      <c r="D22" s="6">
        <f t="shared" si="0"/>
        <v>0</v>
      </c>
      <c r="E22" s="16"/>
    </row>
    <row r="23" spans="1:5" ht="17.399999999999999">
      <c r="A23" s="7" t="s">
        <v>23</v>
      </c>
      <c r="B23" s="8"/>
      <c r="C23" s="8"/>
      <c r="D23" s="6">
        <f t="shared" si="0"/>
        <v>0</v>
      </c>
      <c r="E23" s="16"/>
    </row>
    <row r="24" spans="1:5" ht="17.399999999999999">
      <c r="A24" s="7" t="s">
        <v>24</v>
      </c>
      <c r="B24" s="8"/>
      <c r="C24" s="8"/>
      <c r="D24" s="6">
        <f t="shared" si="0"/>
        <v>0</v>
      </c>
      <c r="E24" s="16"/>
    </row>
    <row r="25" spans="1:5" ht="17.399999999999999">
      <c r="A25" s="7" t="s">
        <v>25</v>
      </c>
      <c r="B25" s="8"/>
      <c r="C25" s="8"/>
      <c r="D25" s="6">
        <f t="shared" si="0"/>
        <v>0</v>
      </c>
      <c r="E25" s="16"/>
    </row>
    <row r="26" spans="1:5" ht="17.399999999999999">
      <c r="A26" s="7" t="s">
        <v>26</v>
      </c>
      <c r="B26" s="8"/>
      <c r="C26" s="8"/>
      <c r="D26" s="6">
        <f t="shared" si="0"/>
        <v>0</v>
      </c>
      <c r="E26" s="16"/>
    </row>
    <row r="27" spans="1:5" ht="17.399999999999999">
      <c r="A27" s="7" t="s">
        <v>27</v>
      </c>
      <c r="B27" s="8"/>
      <c r="C27" s="8"/>
      <c r="D27" s="6">
        <f t="shared" si="0"/>
        <v>0</v>
      </c>
      <c r="E27" s="16"/>
    </row>
    <row r="28" spans="1:5" ht="17.399999999999999">
      <c r="A28" s="7" t="s">
        <v>28</v>
      </c>
      <c r="B28" s="8"/>
      <c r="C28" s="8"/>
      <c r="D28" s="6">
        <f t="shared" si="0"/>
        <v>0</v>
      </c>
      <c r="E28" s="16"/>
    </row>
    <row r="29" spans="1:5" ht="17.399999999999999">
      <c r="A29" s="7" t="s">
        <v>29</v>
      </c>
      <c r="B29" s="8"/>
      <c r="C29" s="8"/>
      <c r="D29" s="6">
        <f t="shared" si="0"/>
        <v>0</v>
      </c>
      <c r="E29" s="16"/>
    </row>
    <row r="30" spans="1:5" ht="17.399999999999999">
      <c r="A30" s="7" t="s">
        <v>30</v>
      </c>
      <c r="B30" s="8"/>
      <c r="C30" s="8"/>
      <c r="D30" s="6">
        <f t="shared" si="0"/>
        <v>0</v>
      </c>
      <c r="E30" s="16"/>
    </row>
    <row r="31" spans="1:5" ht="17.399999999999999">
      <c r="A31" s="7" t="s">
        <v>30</v>
      </c>
      <c r="B31" s="8"/>
      <c r="C31" s="8"/>
      <c r="D31" s="6">
        <f t="shared" si="0"/>
        <v>0</v>
      </c>
      <c r="E31" s="16"/>
    </row>
    <row r="32" spans="1:5" ht="17.399999999999999">
      <c r="A32" s="7" t="s">
        <v>30</v>
      </c>
      <c r="B32" s="8"/>
      <c r="C32" s="8"/>
      <c r="D32" s="6">
        <f t="shared" si="0"/>
        <v>0</v>
      </c>
      <c r="E32" s="16"/>
    </row>
    <row r="33" spans="1:5" ht="17.399999999999999">
      <c r="A33" s="7" t="s">
        <v>30</v>
      </c>
      <c r="B33" s="8"/>
      <c r="C33" s="8"/>
      <c r="D33" s="6">
        <f t="shared" si="0"/>
        <v>0</v>
      </c>
      <c r="E33" s="16"/>
    </row>
    <row r="34" spans="1:5" ht="17.399999999999999">
      <c r="A34" s="7" t="s">
        <v>30</v>
      </c>
      <c r="B34" s="8"/>
      <c r="C34" s="8"/>
      <c r="D34" s="6">
        <f t="shared" si="0"/>
        <v>0</v>
      </c>
      <c r="E34" s="16"/>
    </row>
    <row r="35" spans="1:5" ht="17.399999999999999">
      <c r="A35" s="7" t="s">
        <v>30</v>
      </c>
      <c r="B35" s="8"/>
      <c r="C35" s="8"/>
      <c r="D35" s="6">
        <f t="shared" si="0"/>
        <v>0</v>
      </c>
      <c r="E35" s="17"/>
    </row>
    <row r="36" spans="1:5" ht="22.8">
      <c r="A36" s="139" t="s">
        <v>31</v>
      </c>
      <c r="B36" s="140"/>
      <c r="C36" s="140"/>
      <c r="D36" s="140"/>
      <c r="E36" s="141"/>
    </row>
    <row r="37" spans="1:5" ht="18" thickBot="1">
      <c r="A37" s="21" t="s">
        <v>32</v>
      </c>
      <c r="B37" s="9"/>
      <c r="C37" s="10" t="e">
        <f>+PLAN!#REF!</f>
        <v>#REF!</v>
      </c>
      <c r="D37" s="10" t="e">
        <f>B37-C37</f>
        <v>#REF!</v>
      </c>
      <c r="E37" s="22"/>
    </row>
    <row r="38" spans="1:5" ht="22.2" thickTop="1" thickBot="1">
      <c r="A38" s="18" t="s">
        <v>33</v>
      </c>
      <c r="B38" s="19">
        <f>ROUND(SUM(B7:B37), 0)</f>
        <v>0</v>
      </c>
      <c r="C38" s="19" t="e">
        <f>ROUND(SUM(C7:C37), 0)</f>
        <v>#REF!</v>
      </c>
      <c r="D38" s="19" t="e">
        <f>ROUND(SUM(D7:D37), 0)</f>
        <v>#REF!</v>
      </c>
      <c r="E38" s="20"/>
    </row>
    <row r="39" spans="1:5" ht="15" thickTop="1"/>
  </sheetData>
  <sheetProtection sheet="1" objects="1" scenarios="1"/>
  <mergeCells count="1">
    <mergeCell ref="A36:E36"/>
  </mergeCells>
  <pageMargins left="0.7" right="0.7" top="0.75" bottom="0.75" header="0.3" footer="0.3"/>
  <pageSetup scale="70" orientation="portrait" horizontalDpi="0" verticalDpi="0" r:id="rId1"/>
  <drawing r:id="rId2"/>
  <legacyDrawing r:id="rId3"/>
</worksheet>
</file>

<file path=xl/worksheets/sheet4.xml><?xml version="1.0" encoding="utf-8"?>
<worksheet xmlns="http://schemas.openxmlformats.org/spreadsheetml/2006/main" xmlns:r="http://schemas.openxmlformats.org/officeDocument/2006/relationships">
  <dimension ref="A1:A36"/>
  <sheetViews>
    <sheetView showGridLines="0" workbookViewId="0">
      <selection activeCell="A10" sqref="A10"/>
    </sheetView>
  </sheetViews>
  <sheetFormatPr defaultRowHeight="14.4"/>
  <cols>
    <col min="1" max="1" width="71" customWidth="1"/>
  </cols>
  <sheetData>
    <row r="1" spans="1:1" s="1" customFormat="1">
      <c r="A1" s="24" t="s">
        <v>40</v>
      </c>
    </row>
    <row r="2" spans="1:1" s="1" customFormat="1"/>
    <row r="3" spans="1:1" s="1" customFormat="1"/>
    <row r="4" spans="1:1" s="1" customFormat="1"/>
    <row r="6" spans="1:1">
      <c r="A6" s="23" t="s">
        <v>34</v>
      </c>
    </row>
    <row r="8" spans="1:1" s="1" customFormat="1"/>
    <row r="9" spans="1:1" s="1" customFormat="1"/>
    <row r="10" spans="1:1" s="1" customFormat="1"/>
    <row r="14" spans="1:1">
      <c r="A14" s="23" t="s">
        <v>35</v>
      </c>
    </row>
    <row r="16" spans="1:1" s="1" customFormat="1"/>
    <row r="17" spans="1:1" s="1" customFormat="1"/>
    <row r="18" spans="1:1" s="1" customFormat="1"/>
    <row r="19" spans="1:1" s="1" customFormat="1"/>
    <row r="25" spans="1:1">
      <c r="A25" s="23" t="s">
        <v>36</v>
      </c>
    </row>
    <row r="31" spans="1:1">
      <c r="A31" s="23" t="s">
        <v>37</v>
      </c>
    </row>
    <row r="36" spans="1:1">
      <c r="A36" s="23" t="s">
        <v>38</v>
      </c>
    </row>
  </sheetData>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dimension ref="C11:E24"/>
  <sheetViews>
    <sheetView showGridLines="0" topLeftCell="A4" workbookViewId="0">
      <selection activeCell="H15" sqref="H15"/>
    </sheetView>
  </sheetViews>
  <sheetFormatPr defaultRowHeight="14.4"/>
  <cols>
    <col min="3" max="3" width="18.5546875" customWidth="1"/>
    <col min="4" max="4" width="13.88671875" customWidth="1"/>
    <col min="5" max="5" width="17.6640625" customWidth="1"/>
  </cols>
  <sheetData>
    <row r="11" spans="3:5">
      <c r="C11" s="100" t="s">
        <v>178</v>
      </c>
      <c r="D11" s="100" t="s">
        <v>179</v>
      </c>
      <c r="E11" s="100" t="s">
        <v>180</v>
      </c>
    </row>
    <row r="12" spans="3:5">
      <c r="C12" s="23" t="e">
        <f>+PLAN!#REF!</f>
        <v>#REF!</v>
      </c>
      <c r="D12" s="101"/>
      <c r="E12" s="102" t="e">
        <f>+PLAN!#REF!</f>
        <v>#REF!</v>
      </c>
    </row>
    <row r="13" spans="3:5">
      <c r="C13" s="23" t="e">
        <f>+PLAN!#REF!</f>
        <v>#REF!</v>
      </c>
      <c r="D13" s="101"/>
      <c r="E13" s="102" t="e">
        <f>+PLAN!#REF!</f>
        <v>#REF!</v>
      </c>
    </row>
    <row r="14" spans="3:5">
      <c r="C14" s="23" t="str">
        <f>+PLAN!B85</f>
        <v>Timeshare</v>
      </c>
      <c r="D14" s="101"/>
      <c r="E14" s="102">
        <f>+PLAN!C85</f>
        <v>0</v>
      </c>
    </row>
    <row r="15" spans="3:5">
      <c r="C15" s="23" t="str">
        <f>+PLAN!B86</f>
        <v>Student Loan</v>
      </c>
      <c r="D15" s="101"/>
      <c r="E15" s="102">
        <f>+PLAN!C86</f>
        <v>0</v>
      </c>
    </row>
    <row r="16" spans="3:5">
      <c r="C16" s="23" t="str">
        <f>+PLAN!B87</f>
        <v>Student Loan</v>
      </c>
      <c r="D16" s="101"/>
      <c r="E16" s="102">
        <f>+PLAN!C87</f>
        <v>0</v>
      </c>
    </row>
    <row r="17" spans="3:5">
      <c r="C17" s="23" t="str">
        <f>+PLAN!B88</f>
        <v>Credit Card</v>
      </c>
      <c r="D17" s="101"/>
      <c r="E17" s="102">
        <f>+PLAN!C88</f>
        <v>0</v>
      </c>
    </row>
    <row r="18" spans="3:5">
      <c r="C18" s="23" t="str">
        <f>+PLAN!B89</f>
        <v>Credit Card</v>
      </c>
      <c r="D18" s="101"/>
      <c r="E18" s="102">
        <f>+PLAN!C89</f>
        <v>0</v>
      </c>
    </row>
    <row r="19" spans="3:5">
      <c r="C19" s="23" t="str">
        <f>+PLAN!B90</f>
        <v>Credit Card</v>
      </c>
      <c r="D19" s="101"/>
      <c r="E19" s="102">
        <f>+PLAN!C90</f>
        <v>0</v>
      </c>
    </row>
    <row r="20" spans="3:5">
      <c r="C20" s="23" t="str">
        <f>+PLAN!B91</f>
        <v>Credit Card</v>
      </c>
      <c r="D20" s="101"/>
      <c r="E20" s="102">
        <f>+PLAN!C91</f>
        <v>0</v>
      </c>
    </row>
    <row r="21" spans="3:5">
      <c r="C21" s="23" t="str">
        <f>+PLAN!B92</f>
        <v>Other</v>
      </c>
      <c r="D21" s="101"/>
      <c r="E21" s="102">
        <f>+PLAN!C92</f>
        <v>0</v>
      </c>
    </row>
    <row r="22" spans="3:5">
      <c r="C22" s="23" t="str">
        <f>+PLAN!B93</f>
        <v>Other</v>
      </c>
      <c r="D22" s="101"/>
      <c r="E22" s="102">
        <f>+PLAN!C93</f>
        <v>0</v>
      </c>
    </row>
    <row r="24" spans="3:5">
      <c r="C24" s="103" t="s">
        <v>181</v>
      </c>
      <c r="D24" s="1">
        <f>SUM(D12:D22)</f>
        <v>0</v>
      </c>
      <c r="E24" t="e">
        <f>SUM(E12:E22)</f>
        <v>#REF!</v>
      </c>
    </row>
  </sheetData>
  <sheetProtection password="CC9E"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ABOUT COACH DAVE</vt:lpstr>
      <vt:lpstr>PLAN</vt:lpstr>
      <vt:lpstr>EQUITY</vt:lpstr>
      <vt:lpstr>Goals - Action</vt:lpstr>
      <vt:lpstr>DEBT SNOWBALL</vt:lpstr>
      <vt:lpstr>EQUITY!Print_Area</vt:lpstr>
      <vt:lpstr>PLAN!Print_Area</vt:lpstr>
    </vt:vector>
  </TitlesOfParts>
  <Company>Financial Fitness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Personal Financial Playbook</dc:title>
  <dc:subject>Budget</dc:subject>
  <dc:creator>David Jacobson</dc:creator>
  <cp:lastModifiedBy>Justin Bennett</cp:lastModifiedBy>
  <cp:lastPrinted>2013-03-23T16:16:42Z</cp:lastPrinted>
  <dcterms:created xsi:type="dcterms:W3CDTF">2012-01-12T02:44:30Z</dcterms:created>
  <dcterms:modified xsi:type="dcterms:W3CDTF">2014-10-23T20:02:33Z</dcterms:modified>
</cp:coreProperties>
</file>